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_rels/sheet1.xml.rels" ContentType="application/vnd.openxmlformats-package.relationships+xml"/>
  <Override PartName="/xl/theme/theme1.xml" ContentType="application/vnd.openxmlformats-officedocument.theme+xml"/>
  <Override PartName="/xl/sharedStrings.xml" ContentType="application/vnd.openxmlformats-officedocument.spreadsheetml.sharedStrings+xml"/>
  <Override PartName="/xl/media/image1.jpeg" ContentType="image/jpeg"/>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1.xml" ContentType="application/xml"/>
  <Override PartName="/customXml/itemProps1.xml" ContentType="application/vnd.openxmlformats-officedocument.customXmlProperties+xml"/>
  <Override PartName="/customXml/item2.xml" ContentType="application/xml"/>
  <Override PartName="/customXml/_rels/item1.xml.rels" ContentType="application/vnd.openxmlformats-package.relationships+xml"/>
  <Override PartName="/customXml/_rels/item2.xml.rels" ContentType="application/vnd.openxmlformats-package.relationships+xml"/>
  <Override PartName="/customXml/_rels/item3.xml.rels" ContentType="application/vnd.openxmlformats-package.relationships+xml"/>
  <Override PartName="/customXml/itemProps2.xml" ContentType="application/vnd.openxmlformats-officedocument.customXmlProperties+xml"/>
  <Override PartName="/customXml/item3.xml" ContentType="application/xml"/>
  <Override PartName="/customXml/itemProps3.xml" ContentType="application/vnd.openxmlformats-officedocument.customXml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 Id="rId5" Type="http://schemas.openxmlformats.org/officeDocument/2006/relationships/customXml" Target="../customXml/item1.xml"/><Relationship Id="rId6" Type="http://schemas.openxmlformats.org/officeDocument/2006/relationships/customXml" Target="../customXml/item2.xml"/><Relationship Id="rId7" Type="http://schemas.openxmlformats.org/officeDocument/2006/relationships/customXml" Target="../customXml/item3.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Worksheet" sheetId="1" state="visible" r:id="rId3"/>
  </sheets>
  <definedNames>
    <definedName function="false" hidden="false" localSheetId="0" name="_xlnm.Print_Area" vbProcedure="false">Worksheet!$A$1:$I$449</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<sst xmlns="http://schemas.openxmlformats.org/spreadsheetml/2006/main" count="1437" uniqueCount="478">
  <si>
    <r>
      <rPr>
        <b val="true"/>
        <sz val="15"/>
        <color theme="7" tint="-0.25"/>
        <rFont val="Raleway"/>
        <family val="2"/>
        <charset val="1"/>
      </rPr>
      <t xml:space="preserve">Comment passer commande : 3 étapes simples !</t>
    </r>
    <r>
      <rPr>
        <b val="true"/>
        <i val="true"/>
        <sz val="14"/>
        <color theme="7" tint="-0.25"/>
        <rFont val="Raleway"/>
        <family val="2"/>
        <charset val="1"/>
      </rPr>
      <t xml:space="preserve"> </t>
    </r>
  </si>
  <si>
    <r>
      <rPr>
        <b val="true"/>
        <i val="true"/>
        <sz val="10"/>
        <color theme="7" tint="-0.25"/>
        <rFont val="Raleway"/>
        <family val="2"/>
        <charset val="1"/>
      </rPr>
      <t xml:space="preserve">1. Je choisis</t>
    </r>
    <r>
      <rPr>
        <i val="true"/>
        <sz val="9"/>
        <color rgb="FF5A5587"/>
        <rFont val="Raleway"/>
        <family val="2"/>
        <charset val="1"/>
      </rPr>
      <t xml:space="preserve"> </t>
    </r>
    <r>
      <rPr>
        <i val="true"/>
        <sz val="9"/>
        <rFont val="Raleway"/>
        <family val="2"/>
        <charset val="1"/>
      </rPr>
      <t xml:space="preserve">mes vins, je remplis tout le bon de commande.</t>
    </r>
  </si>
  <si>
    <r>
      <rPr>
        <b val="true"/>
        <i val="true"/>
        <sz val="10"/>
        <color theme="7" tint="-0.25"/>
        <rFont val="Raleway"/>
        <family val="2"/>
        <charset val="1"/>
      </rPr>
      <t xml:space="preserve">2. Je règle</t>
    </r>
    <r>
      <rPr>
        <b val="true"/>
        <i val="true"/>
        <sz val="10"/>
        <color rgb="FFA68B24"/>
        <rFont val="Raleway"/>
        <family val="2"/>
        <charset val="1"/>
      </rPr>
      <t xml:space="preserve"> </t>
    </r>
    <r>
      <rPr>
        <i val="true"/>
        <sz val="9"/>
        <rFont val="Raleway"/>
        <family val="2"/>
        <charset val="1"/>
      </rPr>
      <t xml:space="preserve">Je prépare mon règlement par chèque.</t>
    </r>
  </si>
  <si>
    <r>
      <rPr>
        <b val="true"/>
        <i val="true"/>
        <sz val="8"/>
        <color theme="7" tint="-0.25"/>
        <rFont val="Raleway"/>
        <family val="2"/>
        <charset val="1"/>
      </rPr>
      <t xml:space="preserve">3. Je confie</t>
    </r>
    <r>
      <rPr>
        <i val="true"/>
        <sz val="8"/>
        <color theme="9" tint="-0.25"/>
        <rFont val="Raleway"/>
        <family val="2"/>
        <charset val="1"/>
      </rPr>
      <t xml:space="preserve"> </t>
    </r>
    <r>
      <rPr>
        <i val="true"/>
        <sz val="8"/>
        <rFont val="Raleway"/>
        <family val="2"/>
        <charset val="1"/>
      </rPr>
      <t xml:space="preserve">mon règlement et mon bon de commande à mon responsable de commande.</t>
    </r>
  </si>
  <si>
    <t xml:space="preserve">Merci de nous retourner votre bon de commande au plus tard le  :</t>
  </si>
  <si>
    <t xml:space="preserve">NOM &amp; PRENOM DU RESPONSABLE DU GROUPE D'ACHAT</t>
  </si>
  <si>
    <t xml:space="preserve">N° CLIENT</t>
  </si>
  <si>
    <t xml:space="preserve">LIEU DE LIVRAISON</t>
  </si>
  <si>
    <t xml:space="preserve">VOS INFORMATIONS - NOM, PRÉNOM</t>
  </si>
  <si>
    <t xml:space="preserve">TEL. (PORTABLE)</t>
  </si>
  <si>
    <t xml:space="preserve">ADRESSE MAIL</t>
  </si>
  <si>
    <t xml:space="preserve">24/02/2025 au 29/06/2025 inclus</t>
  </si>
  <si>
    <t xml:space="preserve">Réf.</t>
  </si>
  <si>
    <t xml:space="preserve">Désignation</t>
  </si>
  <si>
    <t xml:space="preserve">Type</t>
  </si>
  <si>
    <t xml:space="preserve">Prix Public</t>
  </si>
  <si>
    <t xml:space="preserve">Prix C.G.</t>
  </si>
  <si>
    <t xml:space="preserve">Cond.</t>
  </si>
  <si>
    <t xml:space="preserve">Prix lot</t>
  </si>
  <si>
    <t xml:space="preserve">Quantité</t>
  </si>
  <si>
    <t xml:space="preserve">Total (€)</t>
  </si>
  <si>
    <t xml:space="preserve">OFFRES 1=3</t>
  </si>
  <si>
    <r>
      <rPr>
        <sz val="11"/>
        <color rgb="FF000000"/>
        <rFont val="Raleway"/>
        <family val="2"/>
        <charset val="1"/>
      </rPr>
      <t xml:space="preserve">VDF CINSAULT - </t>
    </r>
    <r>
      <rPr>
        <i val="true"/>
        <sz val="11"/>
        <color rgb="FF000000"/>
        <rFont val="Raleway"/>
        <family val="2"/>
        <charset val="1"/>
      </rPr>
      <t xml:space="preserve">Les Deux Oliviers</t>
    </r>
    <r>
      <rPr>
        <sz val="11"/>
        <color rgb="FF000000"/>
        <rFont val="Raleway"/>
        <family val="2"/>
        <charset val="1"/>
      </rPr>
      <t xml:space="preserve"> 2023</t>
    </r>
  </si>
  <si>
    <t xml:space="preserve">Rosé</t>
  </si>
  <si>
    <t xml:space="preserve">18x75cl</t>
  </si>
  <si>
    <r>
      <rPr>
        <sz val="11"/>
        <color rgb="FF000000"/>
        <rFont val="Raleway"/>
        <family val="2"/>
        <charset val="1"/>
      </rPr>
      <t xml:space="preserve">VDF GRENACHE Rosé Bergerie Cassun -</t>
    </r>
    <r>
      <rPr>
        <i val="true"/>
        <sz val="11"/>
        <color rgb="FF000000"/>
        <rFont val="Raleway"/>
        <family val="2"/>
        <charset val="1"/>
      </rPr>
      <t xml:space="preserve">Serre aux Loups</t>
    </r>
    <r>
      <rPr>
        <sz val="11"/>
        <color rgb="FF000000"/>
        <rFont val="Raleway"/>
        <family val="2"/>
        <charset val="1"/>
      </rPr>
      <t xml:space="preserve"> 2023-24 </t>
    </r>
  </si>
  <si>
    <r>
      <rPr>
        <sz val="11"/>
        <color rgb="FF000000"/>
        <rFont val="Raleway"/>
        <family val="2"/>
        <charset val="1"/>
      </rPr>
      <t xml:space="preserve">AOP LUBERON - </t>
    </r>
    <r>
      <rPr>
        <i val="true"/>
        <sz val="11"/>
        <color rgb="FF000000"/>
        <rFont val="Raleway"/>
        <family val="2"/>
        <charset val="1"/>
      </rPr>
      <t xml:space="preserve">Villa d'Erg</t>
    </r>
    <r>
      <rPr>
        <sz val="11"/>
        <color rgb="FF000000"/>
        <rFont val="Raleway"/>
        <family val="2"/>
        <charset val="1"/>
      </rPr>
      <t xml:space="preserve"> 2023</t>
    </r>
  </si>
  <si>
    <r>
      <rPr>
        <sz val="11"/>
        <color rgb="FF000000"/>
        <rFont val="Raleway"/>
        <family val="2"/>
        <charset val="1"/>
      </rPr>
      <t xml:space="preserve">IGP GARD - </t>
    </r>
    <r>
      <rPr>
        <i val="true"/>
        <sz val="11"/>
        <color rgb="FF000000"/>
        <rFont val="Raleway"/>
        <family val="2"/>
        <charset val="1"/>
      </rPr>
      <t xml:space="preserve">Les Héritiers Albert Bernard</t>
    </r>
    <r>
      <rPr>
        <sz val="11"/>
        <color rgb="FF000000"/>
        <rFont val="Raleway"/>
        <family val="2"/>
        <charset val="1"/>
      </rPr>
      <t xml:space="preserve"> 2023</t>
    </r>
  </si>
  <si>
    <t xml:space="preserve">Rouge</t>
  </si>
  <si>
    <r>
      <rPr>
        <sz val="11"/>
        <color rgb="FF000000"/>
        <rFont val="Raleway"/>
        <family val="2"/>
        <charset val="1"/>
      </rPr>
      <t xml:space="preserve">AOP COTES DU RHONE VILLAGES - </t>
    </r>
    <r>
      <rPr>
        <i val="true"/>
        <sz val="11"/>
        <color rgb="FF000000"/>
        <rFont val="Raleway"/>
        <family val="2"/>
        <charset val="1"/>
      </rPr>
      <t xml:space="preserve">Villa d'Erg</t>
    </r>
    <r>
      <rPr>
        <sz val="11"/>
        <color rgb="FF000000"/>
        <rFont val="Raleway"/>
        <family val="2"/>
        <charset val="1"/>
      </rPr>
      <t xml:space="preserve"> 2021 &amp; 22</t>
    </r>
  </si>
  <si>
    <r>
      <rPr>
        <sz val="11"/>
        <color rgb="FF000000"/>
        <rFont val="Raleway"/>
        <family val="2"/>
        <charset val="1"/>
      </rPr>
      <t xml:space="preserve">VDF ADDENDUM - </t>
    </r>
    <r>
      <rPr>
        <i val="true"/>
        <sz val="11"/>
        <color rgb="FF000000"/>
        <rFont val="Raleway"/>
        <family val="2"/>
        <charset val="1"/>
      </rPr>
      <t xml:space="preserve">Divine Sybille</t>
    </r>
    <r>
      <rPr>
        <sz val="11"/>
        <color rgb="FF000000"/>
        <rFont val="Raleway"/>
        <family val="2"/>
        <charset val="1"/>
      </rPr>
      <t xml:space="preserve"> 2021 &amp; 22</t>
    </r>
  </si>
  <si>
    <r>
      <rPr>
        <sz val="11"/>
        <color rgb="FF000000"/>
        <rFont val="Raleway"/>
        <family val="2"/>
        <charset val="1"/>
      </rPr>
      <t xml:space="preserve">VDF CHARDONNAY - </t>
    </r>
    <r>
      <rPr>
        <i val="true"/>
        <sz val="11"/>
        <color rgb="FF000000"/>
        <rFont val="Raleway"/>
        <family val="2"/>
        <charset val="1"/>
      </rPr>
      <t xml:space="preserve">Pierre Colin</t>
    </r>
    <r>
      <rPr>
        <sz val="11"/>
        <color rgb="FF000000"/>
        <rFont val="Raleway"/>
        <family val="2"/>
        <charset val="1"/>
      </rPr>
      <t xml:space="preserve"> 2022-23 &amp; 24</t>
    </r>
  </si>
  <si>
    <t xml:space="preserve">Blanc</t>
  </si>
  <si>
    <r>
      <rPr>
        <sz val="11"/>
        <color rgb="FF000000"/>
        <rFont val="Raleway"/>
        <family val="2"/>
        <charset val="1"/>
      </rPr>
      <t xml:space="preserve">IGP CEVENNE GRENACHE - </t>
    </r>
    <r>
      <rPr>
        <i val="true"/>
        <sz val="11"/>
        <color rgb="FF000000"/>
        <rFont val="Raleway"/>
        <family val="2"/>
        <charset val="1"/>
      </rPr>
      <t xml:space="preserve">Villa d'Erg</t>
    </r>
    <r>
      <rPr>
        <sz val="11"/>
        <color rgb="FF000000"/>
        <rFont val="Raleway"/>
        <family val="2"/>
        <charset val="1"/>
      </rPr>
      <t xml:space="preserve"> 2024</t>
    </r>
  </si>
  <si>
    <r>
      <rPr>
        <sz val="11"/>
        <color rgb="FF000000"/>
        <rFont val="Raleway"/>
        <family val="2"/>
        <charset val="1"/>
      </rPr>
      <t xml:space="preserve">VDF SAUVIGNON LES SONGES DE CAMILLE - </t>
    </r>
    <r>
      <rPr>
        <i val="true"/>
        <sz val="11"/>
        <color rgb="FF000000"/>
        <rFont val="Raleway"/>
        <family val="2"/>
        <charset val="1"/>
      </rPr>
      <t xml:space="preserve">Maison Deschesnes</t>
    </r>
    <r>
      <rPr>
        <sz val="11"/>
        <color rgb="FF000000"/>
        <rFont val="Raleway"/>
        <family val="2"/>
        <charset val="1"/>
      </rPr>
      <t xml:space="preserve"> 2023</t>
    </r>
  </si>
  <si>
    <t xml:space="preserve">OFFRES 1=2</t>
  </si>
  <si>
    <t xml:space="preserve">P.P</t>
  </si>
  <si>
    <t xml:space="preserve">C.G</t>
  </si>
  <si>
    <t xml:space="preserve">Prix Lot</t>
  </si>
  <si>
    <t xml:space="preserve">Qté</t>
  </si>
  <si>
    <r>
      <rPr>
        <sz val="11"/>
        <color rgb="FF000000"/>
        <rFont val="Raleway"/>
        <family val="2"/>
        <charset val="1"/>
      </rPr>
      <t xml:space="preserve">VDF EN CASSIEN Pinot Noir </t>
    </r>
    <r>
      <rPr>
        <i val="true"/>
        <sz val="11"/>
        <color rgb="FF000000"/>
        <rFont val="Raleway"/>
        <family val="2"/>
        <charset val="1"/>
      </rPr>
      <t xml:space="preserve">Pierre Colin</t>
    </r>
    <r>
      <rPr>
        <sz val="11"/>
        <color rgb="FF000000"/>
        <rFont val="Raleway"/>
        <family val="2"/>
        <charset val="1"/>
      </rPr>
      <t xml:space="preserve"> 2022</t>
    </r>
  </si>
  <si>
    <t xml:space="preserve">12x75cl</t>
  </si>
  <si>
    <r>
      <rPr>
        <sz val="11"/>
        <color rgb="FF000000"/>
        <rFont val="Raleway"/>
        <family val="2"/>
        <charset val="1"/>
      </rPr>
      <t xml:space="preserve">VDF L'OUVREE Pinot Noir </t>
    </r>
    <r>
      <rPr>
        <i val="true"/>
        <sz val="11"/>
        <color rgb="FF000000"/>
        <rFont val="Raleway"/>
        <family val="2"/>
        <charset val="1"/>
      </rPr>
      <t xml:space="preserve">Mathieu Hugonnot</t>
    </r>
    <r>
      <rPr>
        <sz val="11"/>
        <color rgb="FF000000"/>
        <rFont val="Raleway"/>
        <family val="2"/>
        <charset val="1"/>
      </rPr>
      <t xml:space="preserve"> 2023 &amp; 24</t>
    </r>
  </si>
  <si>
    <r>
      <rPr>
        <sz val="11"/>
        <color rgb="FF000000"/>
        <rFont val="Raleway"/>
        <family val="2"/>
        <charset val="1"/>
      </rPr>
      <t xml:space="preserve">VDF CHARDONNAY Les Musardières </t>
    </r>
    <r>
      <rPr>
        <i val="true"/>
        <sz val="11"/>
        <color rgb="FF000000"/>
        <rFont val="Raleway"/>
        <family val="2"/>
        <charset val="1"/>
      </rPr>
      <t xml:space="preserve">Val des Musardières</t>
    </r>
    <r>
      <rPr>
        <sz val="11"/>
        <color rgb="FF000000"/>
        <rFont val="Raleway"/>
        <family val="2"/>
        <charset val="1"/>
      </rPr>
      <t xml:space="preserve"> 2023</t>
    </r>
  </si>
  <si>
    <r>
      <rPr>
        <sz val="11"/>
        <color rgb="FF000000"/>
        <rFont val="Raleway"/>
        <family val="2"/>
        <charset val="1"/>
      </rPr>
      <t xml:space="preserve">VDF SAUVIGNON Sec </t>
    </r>
    <r>
      <rPr>
        <i val="true"/>
        <sz val="11"/>
        <color rgb="FF000000"/>
        <rFont val="Raleway"/>
        <family val="2"/>
        <charset val="1"/>
      </rPr>
      <t xml:space="preserve">Le Temps des Rois</t>
    </r>
    <r>
      <rPr>
        <sz val="11"/>
        <color rgb="FF000000"/>
        <rFont val="Raleway"/>
        <family val="2"/>
        <charset val="1"/>
      </rPr>
      <t xml:space="preserve"> 2022 &amp; 23</t>
    </r>
  </si>
  <si>
    <r>
      <rPr>
        <sz val="11"/>
        <color rgb="FF000000"/>
        <rFont val="Raleway"/>
        <family val="2"/>
        <charset val="1"/>
      </rPr>
      <t xml:space="preserve">AOP COTES DE PROVENCE </t>
    </r>
    <r>
      <rPr>
        <i val="true"/>
        <sz val="11"/>
        <color rgb="FF000000"/>
        <rFont val="Raleway"/>
        <family val="2"/>
        <charset val="1"/>
      </rPr>
      <t xml:space="preserve">Pierre-Etienne Thomas</t>
    </r>
    <r>
      <rPr>
        <sz val="11"/>
        <color rgb="FF000000"/>
        <rFont val="Raleway"/>
        <family val="2"/>
        <charset val="1"/>
      </rPr>
      <t xml:space="preserve"> 2023</t>
    </r>
  </si>
  <si>
    <r>
      <rPr>
        <sz val="11"/>
        <color rgb="FF000000"/>
        <rFont val="Raleway"/>
        <family val="2"/>
        <charset val="1"/>
      </rPr>
      <t xml:space="preserve">VDF VIOGNIER </t>
    </r>
    <r>
      <rPr>
        <i val="true"/>
        <sz val="11"/>
        <color rgb="FF000000"/>
        <rFont val="Raleway"/>
        <family val="2"/>
        <charset val="1"/>
      </rPr>
      <t xml:space="preserve">Pas des Phyllades</t>
    </r>
    <r>
      <rPr>
        <sz val="11"/>
        <color rgb="FF000000"/>
        <rFont val="Raleway"/>
        <family val="2"/>
        <charset val="1"/>
      </rPr>
      <t xml:space="preserve"> 2022 &amp; 23</t>
    </r>
  </si>
  <si>
    <r>
      <rPr>
        <sz val="11"/>
        <color rgb="FF000000"/>
        <rFont val="Raleway"/>
        <family val="2"/>
        <charset val="1"/>
      </rPr>
      <t xml:space="preserve">VDF MOURVEDRE </t>
    </r>
    <r>
      <rPr>
        <i val="true"/>
        <sz val="11"/>
        <color rgb="FF000000"/>
        <rFont val="Raleway"/>
        <family val="2"/>
        <charset val="1"/>
      </rPr>
      <t xml:space="preserve">Les Natives</t>
    </r>
    <r>
      <rPr>
        <sz val="11"/>
        <color rgb="FF000000"/>
        <rFont val="Raleway"/>
        <family val="2"/>
        <charset val="1"/>
      </rPr>
      <t xml:space="preserve"> 2022</t>
    </r>
  </si>
  <si>
    <r>
      <rPr>
        <sz val="11"/>
        <color rgb="FF000000"/>
        <rFont val="Raleway"/>
        <family val="2"/>
        <charset val="1"/>
      </rPr>
      <t xml:space="preserve">Vin Mousseux BLANC DE BLANCS BRUT </t>
    </r>
    <r>
      <rPr>
        <i val="true"/>
        <sz val="11"/>
        <color rgb="FF000000"/>
        <rFont val="Raleway"/>
        <family val="2"/>
        <charset val="1"/>
      </rPr>
      <t xml:space="preserve">Michel Kurtz</t>
    </r>
  </si>
  <si>
    <r>
      <rPr>
        <sz val="11"/>
        <color rgb="FF000000"/>
        <rFont val="Raleway"/>
        <family val="2"/>
        <charset val="1"/>
      </rPr>
      <t xml:space="preserve">VDF GROS MANSENG SEC </t>
    </r>
    <r>
      <rPr>
        <i val="true"/>
        <sz val="11"/>
        <color rgb="FF000000"/>
        <rFont val="Raleway"/>
        <family val="2"/>
        <charset val="1"/>
      </rPr>
      <t xml:space="preserve">L'Ancienne Citadelle</t>
    </r>
    <r>
      <rPr>
        <sz val="11"/>
        <color rgb="FF000000"/>
        <rFont val="Raleway"/>
        <family val="2"/>
        <charset val="1"/>
      </rPr>
      <t xml:space="preserve"> 2023</t>
    </r>
  </si>
  <si>
    <t xml:space="preserve">OFFRES 6+1</t>
  </si>
  <si>
    <r>
      <rPr>
        <sz val="11"/>
        <color rgb="FF000000"/>
        <rFont val="Raleway"/>
        <family val="2"/>
        <charset val="1"/>
      </rPr>
      <t xml:space="preserve">Vin Mousseux Blanc de Blancs Brut Chardonnay </t>
    </r>
    <r>
      <rPr>
        <i val="true"/>
        <sz val="11"/>
        <color rgb="FF000000"/>
        <rFont val="Raleway"/>
        <family val="2"/>
        <charset val="1"/>
      </rPr>
      <t xml:space="preserve">ESMEE PHILEAS</t>
    </r>
  </si>
  <si>
    <t xml:space="preserve">6x75cl</t>
  </si>
  <si>
    <t xml:space="preserve">CASSIS DE DIJON GABRIEL BOUDIER 20% vol.</t>
  </si>
  <si>
    <t xml:space="preserve">1x70cl</t>
  </si>
  <si>
    <t xml:space="preserve">OFFRES 3=9</t>
  </si>
  <si>
    <r>
      <rPr>
        <sz val="11"/>
        <color rgb="FF000000"/>
        <rFont val="Raleway"/>
        <family val="2"/>
        <charset val="1"/>
      </rPr>
      <t xml:space="preserve">AOP SAINT AUBIN </t>
    </r>
    <r>
      <rPr>
        <i val="true"/>
        <sz val="11"/>
        <color rgb="FF000000"/>
        <rFont val="Raleway"/>
        <family val="2"/>
        <charset val="1"/>
      </rPr>
      <t xml:space="preserve">Mathieu Hugonnot</t>
    </r>
    <r>
      <rPr>
        <sz val="11"/>
        <color rgb="FF000000"/>
        <rFont val="Raleway"/>
        <family val="2"/>
        <charset val="1"/>
      </rPr>
      <t xml:space="preserve"> 2023</t>
    </r>
  </si>
  <si>
    <t xml:space="preserve">3x75cl</t>
  </si>
  <si>
    <r>
      <rPr>
        <sz val="11"/>
        <color rgb="FF000000"/>
        <rFont val="Raleway"/>
        <family val="2"/>
        <charset val="1"/>
      </rPr>
      <t xml:space="preserve">VDF CHAZEAU C</t>
    </r>
    <r>
      <rPr>
        <i val="true"/>
        <sz val="11"/>
        <color rgb="FF000000"/>
        <rFont val="Raleway"/>
        <family val="2"/>
        <charset val="1"/>
      </rPr>
      <t xml:space="preserve">hazeau Les Renardières</t>
    </r>
    <r>
      <rPr>
        <sz val="11"/>
        <color rgb="FF000000"/>
        <rFont val="Raleway"/>
        <family val="2"/>
        <charset val="1"/>
      </rPr>
      <t xml:space="preserve"> 2023</t>
    </r>
  </si>
  <si>
    <r>
      <rPr>
        <sz val="11"/>
        <color rgb="FF000000"/>
        <rFont val="Raleway"/>
        <family val="2"/>
        <charset val="1"/>
      </rPr>
      <t xml:space="preserve">AOP HERMITAGE </t>
    </r>
    <r>
      <rPr>
        <i val="true"/>
        <sz val="11"/>
        <color rgb="FF000000"/>
        <rFont val="Raleway"/>
        <family val="2"/>
        <charset val="1"/>
      </rPr>
      <t xml:space="preserve">Divine Sybille</t>
    </r>
    <r>
      <rPr>
        <sz val="11"/>
        <color rgb="FF000000"/>
        <rFont val="Raleway"/>
        <family val="2"/>
        <charset val="1"/>
      </rPr>
      <t xml:space="preserve"> 2018 &amp; 2021</t>
    </r>
  </si>
  <si>
    <r>
      <rPr>
        <sz val="11"/>
        <color rgb="FF000000"/>
        <rFont val="Raleway"/>
        <family val="2"/>
        <charset val="1"/>
      </rPr>
      <t xml:space="preserve">AOP COTES DU RHONE VILLAGES PLAN DE DIEU </t>
    </r>
    <r>
      <rPr>
        <i val="true"/>
        <sz val="11"/>
        <color rgb="FF000000"/>
        <rFont val="Raleway"/>
        <family val="2"/>
        <charset val="1"/>
      </rPr>
      <t xml:space="preserve">Les Héritiers A.B</t>
    </r>
    <r>
      <rPr>
        <sz val="11"/>
        <color rgb="FF000000"/>
        <rFont val="Raleway"/>
        <family val="2"/>
        <charset val="1"/>
      </rPr>
      <t xml:space="preserve"> 2021 &amp; 2023</t>
    </r>
  </si>
  <si>
    <r>
      <rPr>
        <sz val="11"/>
        <color rgb="FF000000"/>
        <rFont val="Raleway"/>
        <family val="2"/>
        <charset val="1"/>
      </rPr>
      <t xml:space="preserve">AOP CHATEAUNEUF DU PAPE </t>
    </r>
    <r>
      <rPr>
        <i val="true"/>
        <sz val="11"/>
        <color rgb="FF000000"/>
        <rFont val="Raleway"/>
        <family val="2"/>
        <charset val="1"/>
      </rPr>
      <t xml:space="preserve">Héritage Cavare</t>
    </r>
    <r>
      <rPr>
        <sz val="11"/>
        <color rgb="FF000000"/>
        <rFont val="Raleway"/>
        <family val="2"/>
        <charset val="1"/>
      </rPr>
      <t xml:space="preserve"> 2023</t>
    </r>
  </si>
  <si>
    <r>
      <rPr>
        <sz val="11"/>
        <color rgb="FF000000"/>
        <rFont val="Raleway"/>
        <family val="2"/>
        <charset val="1"/>
      </rPr>
      <t xml:space="preserve">VDF SECUNDUS </t>
    </r>
    <r>
      <rPr>
        <i val="true"/>
        <sz val="11"/>
        <color rgb="FF000000"/>
        <rFont val="Raleway"/>
        <family val="2"/>
        <charset val="1"/>
      </rPr>
      <t xml:space="preserve">Héritage Cavare</t>
    </r>
    <r>
      <rPr>
        <sz val="11"/>
        <color rgb="FF000000"/>
        <rFont val="Raleway"/>
        <family val="2"/>
        <charset val="1"/>
      </rPr>
      <t xml:space="preserve"> 2023</t>
    </r>
  </si>
  <si>
    <r>
      <rPr>
        <sz val="11"/>
        <color rgb="FF000000"/>
        <rFont val="Raleway"/>
        <family val="2"/>
        <charset val="1"/>
      </rPr>
      <t xml:space="preserve">AOP CHATEAUNEUF DU PAPE </t>
    </r>
    <r>
      <rPr>
        <i val="true"/>
        <sz val="11"/>
        <color rgb="FF000000"/>
        <rFont val="Raleway"/>
        <family val="2"/>
        <charset val="1"/>
      </rPr>
      <t xml:space="preserve">Héritage Cavare</t>
    </r>
    <r>
      <rPr>
        <sz val="11"/>
        <color rgb="FF000000"/>
        <rFont val="Raleway"/>
        <family val="2"/>
        <charset val="1"/>
      </rPr>
      <t xml:space="preserve"> 2022</t>
    </r>
  </si>
  <si>
    <r>
      <rPr>
        <sz val="11"/>
        <color rgb="FF000000"/>
        <rFont val="Raleway"/>
        <family val="2"/>
        <charset val="1"/>
      </rPr>
      <t xml:space="preserve">AOP BANDOL </t>
    </r>
    <r>
      <rPr>
        <i val="true"/>
        <sz val="11"/>
        <color rgb="FF000000"/>
        <rFont val="Raleway"/>
        <family val="2"/>
        <charset val="1"/>
      </rPr>
      <t xml:space="preserve">Pierre-Etienne Thomas</t>
    </r>
    <r>
      <rPr>
        <sz val="11"/>
        <color rgb="FF000000"/>
        <rFont val="Raleway"/>
        <family val="2"/>
        <charset val="1"/>
      </rPr>
      <t xml:space="preserve"> 2023</t>
    </r>
  </si>
  <si>
    <r>
      <rPr>
        <sz val="11"/>
        <color rgb="FF000000"/>
        <rFont val="Raleway"/>
        <family val="2"/>
        <charset val="1"/>
      </rPr>
      <t xml:space="preserve">IGP COTES DE THAU </t>
    </r>
    <r>
      <rPr>
        <i val="true"/>
        <sz val="11"/>
        <color rgb="FF000000"/>
        <rFont val="Raleway"/>
        <family val="2"/>
        <charset val="1"/>
      </rPr>
      <t xml:space="preserve">La Vacancière Villa d'Erg </t>
    </r>
    <r>
      <rPr>
        <sz val="11"/>
        <color rgb="FF000000"/>
        <rFont val="Raleway"/>
        <family val="2"/>
        <charset val="1"/>
      </rPr>
      <t xml:space="preserve">2023</t>
    </r>
  </si>
  <si>
    <r>
      <rPr>
        <sz val="11"/>
        <color rgb="FF000000"/>
        <rFont val="Raleway"/>
        <family val="2"/>
        <charset val="1"/>
      </rPr>
      <t xml:space="preserve">AOP PESSAC LEOGNAN CARPE DIEM </t>
    </r>
    <r>
      <rPr>
        <i val="true"/>
        <sz val="11"/>
        <color rgb="FF000000"/>
        <rFont val="Raleway"/>
        <family val="2"/>
        <charset val="1"/>
      </rPr>
      <t xml:space="preserve">Château Pontey-Lamartine</t>
    </r>
    <r>
      <rPr>
        <sz val="11"/>
        <color rgb="FF000000"/>
        <rFont val="Raleway"/>
        <family val="2"/>
        <charset val="1"/>
      </rPr>
      <t xml:space="preserve"> 2020</t>
    </r>
  </si>
  <si>
    <r>
      <rPr>
        <sz val="11"/>
        <color rgb="FF000000"/>
        <rFont val="Raleway"/>
        <family val="2"/>
        <charset val="1"/>
      </rPr>
      <t xml:space="preserve">AOP LUSSAC-SAINT-EMILION </t>
    </r>
    <r>
      <rPr>
        <i val="true"/>
        <sz val="11"/>
        <color rgb="FF000000"/>
        <rFont val="Raleway"/>
        <family val="2"/>
        <charset val="1"/>
      </rPr>
      <t xml:space="preserve">Château Haut-Bellevue </t>
    </r>
    <r>
      <rPr>
        <sz val="11"/>
        <color rgb="FF000000"/>
        <rFont val="Raleway"/>
        <family val="2"/>
        <charset val="1"/>
      </rPr>
      <t xml:space="preserve">2019</t>
    </r>
  </si>
  <si>
    <t xml:space="preserve">OFFRES 1+1</t>
  </si>
  <si>
    <r>
      <rPr>
        <sz val="11"/>
        <color rgb="FF000000"/>
        <rFont val="Raleway"/>
        <family val="2"/>
        <charset val="1"/>
      </rPr>
      <t xml:space="preserve">VDF LE PETIT TEMERAIRE </t>
    </r>
    <r>
      <rPr>
        <i val="true"/>
        <sz val="11"/>
        <color rgb="FF000000"/>
        <rFont val="Raleway"/>
        <family val="2"/>
        <charset val="1"/>
      </rPr>
      <t xml:space="preserve">Maison Colin Seguin</t>
    </r>
    <r>
      <rPr>
        <sz val="11"/>
        <color rgb="FF000000"/>
        <rFont val="Raleway"/>
        <family val="2"/>
        <charset val="1"/>
      </rPr>
      <t xml:space="preserve"> 2022 &amp; 23</t>
    </r>
  </si>
  <si>
    <r>
      <rPr>
        <sz val="11"/>
        <color rgb="FF000000"/>
        <rFont val="Raleway"/>
        <family val="2"/>
        <charset val="1"/>
      </rPr>
      <t xml:space="preserve">VDF SILLON DES LAUZES CHARDONNAY </t>
    </r>
    <r>
      <rPr>
        <i val="true"/>
        <sz val="11"/>
        <color rgb="FF000000"/>
        <rFont val="Raleway"/>
        <family val="2"/>
        <charset val="1"/>
      </rPr>
      <t xml:space="preserve">Maison Colin Seguin</t>
    </r>
    <r>
      <rPr>
        <sz val="11"/>
        <color rgb="FF000000"/>
        <rFont val="Raleway"/>
        <family val="2"/>
        <charset val="1"/>
      </rPr>
      <t xml:space="preserve"> 2022 &amp; 23</t>
    </r>
  </si>
  <si>
    <r>
      <rPr>
        <sz val="11"/>
        <color rgb="FF000000"/>
        <rFont val="Raleway"/>
        <family val="2"/>
        <charset val="1"/>
      </rPr>
      <t xml:space="preserve">VDF L'OUVREE CHARDONNAY SAUVIGNON </t>
    </r>
    <r>
      <rPr>
        <i val="true"/>
        <sz val="11"/>
        <color rgb="FF000000"/>
        <rFont val="Raleway"/>
        <family val="2"/>
        <charset val="1"/>
      </rPr>
      <t xml:space="preserve">Mathieu Hugonnot </t>
    </r>
    <r>
      <rPr>
        <sz val="11"/>
        <color rgb="FF000000"/>
        <rFont val="Raleway"/>
        <family val="2"/>
        <charset val="1"/>
      </rPr>
      <t xml:space="preserve">2023</t>
    </r>
  </si>
  <si>
    <r>
      <rPr>
        <sz val="11"/>
        <color rgb="FF000000"/>
        <rFont val="Raleway"/>
        <family val="2"/>
        <charset val="1"/>
      </rPr>
      <t xml:space="preserve">AOP VIRE CLESSE </t>
    </r>
    <r>
      <rPr>
        <i val="true"/>
        <sz val="11"/>
        <color rgb="FF000000"/>
        <rFont val="Raleway"/>
        <family val="2"/>
        <charset val="1"/>
      </rPr>
      <t xml:space="preserve">Les Demoiselles Maison Colin Seguin</t>
    </r>
    <r>
      <rPr>
        <sz val="11"/>
        <color rgb="FF000000"/>
        <rFont val="Raleway"/>
        <family val="2"/>
        <charset val="1"/>
      </rPr>
      <t xml:space="preserve"> 2023</t>
    </r>
  </si>
  <si>
    <r>
      <rPr>
        <sz val="11"/>
        <color rgb="FF000000"/>
        <rFont val="Raleway"/>
        <family val="2"/>
        <charset val="1"/>
      </rPr>
      <t xml:space="preserve">AOP BOURGOGNE GAMAY C</t>
    </r>
    <r>
      <rPr>
        <i val="true"/>
        <sz val="11"/>
        <color rgb="FF000000"/>
        <rFont val="Raleway"/>
        <family val="2"/>
        <charset val="1"/>
      </rPr>
      <t xml:space="preserve">uvée Jean sans Peur</t>
    </r>
    <r>
      <rPr>
        <sz val="11"/>
        <color rgb="FF000000"/>
        <rFont val="Raleway"/>
        <family val="2"/>
        <charset val="1"/>
      </rPr>
      <t xml:space="preserve"> </t>
    </r>
    <r>
      <rPr>
        <i val="true"/>
        <sz val="11"/>
        <color rgb="FF000000"/>
        <rFont val="Raleway"/>
        <family val="2"/>
        <charset val="1"/>
      </rPr>
      <t xml:space="preserve">Maison Colin Seguin</t>
    </r>
    <r>
      <rPr>
        <sz val="11"/>
        <color rgb="FF000000"/>
        <rFont val="Raleway"/>
        <family val="2"/>
        <charset val="1"/>
      </rPr>
      <t xml:space="preserve"> 2023</t>
    </r>
  </si>
  <si>
    <r>
      <rPr>
        <sz val="11"/>
        <color rgb="FF000000"/>
        <rFont val="Raleway"/>
        <family val="2"/>
        <charset val="1"/>
      </rPr>
      <t xml:space="preserve">VDF LES ARCHANGES Pinot Noir </t>
    </r>
    <r>
      <rPr>
        <i val="true"/>
        <sz val="11"/>
        <color rgb="FF000000"/>
        <rFont val="Raleway"/>
        <family val="2"/>
        <charset val="1"/>
      </rPr>
      <t xml:space="preserve">Maison Colin Seguin</t>
    </r>
    <r>
      <rPr>
        <sz val="11"/>
        <color rgb="FF000000"/>
        <rFont val="Raleway"/>
        <family val="2"/>
        <charset val="1"/>
      </rPr>
      <t xml:space="preserve"> 2022 &amp; 23</t>
    </r>
  </si>
  <si>
    <r>
      <rPr>
        <sz val="11"/>
        <color rgb="FF000000"/>
        <rFont val="Raleway"/>
        <family val="2"/>
        <charset val="1"/>
      </rPr>
      <t xml:space="preserve">AOP COTEAUX BOURGUIGNONS </t>
    </r>
    <r>
      <rPr>
        <i val="true"/>
        <sz val="11"/>
        <color rgb="FF000000"/>
        <rFont val="Raleway"/>
        <family val="2"/>
        <charset val="1"/>
      </rPr>
      <t xml:space="preserve">Maison Colin Seguin </t>
    </r>
    <r>
      <rPr>
        <sz val="11"/>
        <color rgb="FF000000"/>
        <rFont val="Raleway"/>
        <family val="2"/>
        <charset val="1"/>
      </rPr>
      <t xml:space="preserve">2023 &amp; 24</t>
    </r>
  </si>
  <si>
    <r>
      <rPr>
        <sz val="11"/>
        <color rgb="FF000000"/>
        <rFont val="Raleway"/>
        <family val="2"/>
        <charset val="1"/>
      </rPr>
      <t xml:space="preserve">VDF PHILIPPE AUGUSTE </t>
    </r>
    <r>
      <rPr>
        <i val="true"/>
        <sz val="11"/>
        <color rgb="FF000000"/>
        <rFont val="Raleway"/>
        <family val="2"/>
        <charset val="1"/>
      </rPr>
      <t xml:space="preserve">Maison Colin Seguin</t>
    </r>
    <r>
      <rPr>
        <sz val="11"/>
        <color rgb="FF000000"/>
        <rFont val="Raleway"/>
        <family val="2"/>
        <charset val="1"/>
      </rPr>
      <t xml:space="preserve"> 2023 &amp; 24</t>
    </r>
  </si>
  <si>
    <r>
      <rPr>
        <sz val="11"/>
        <color rgb="FF000000"/>
        <rFont val="Raleway"/>
        <family val="2"/>
        <charset val="1"/>
      </rPr>
      <t xml:space="preserve">AOP MORGON </t>
    </r>
    <r>
      <rPr>
        <i val="true"/>
        <sz val="11"/>
        <color rgb="FF000000"/>
        <rFont val="Raleway"/>
        <family val="2"/>
        <charset val="1"/>
      </rPr>
      <t xml:space="preserve">Maison Colin Seguin</t>
    </r>
    <r>
      <rPr>
        <sz val="11"/>
        <color rgb="FF000000"/>
        <rFont val="Raleway"/>
        <family val="2"/>
        <charset val="1"/>
      </rPr>
      <t xml:space="preserve"> 2019</t>
    </r>
  </si>
  <si>
    <r>
      <rPr>
        <sz val="11"/>
        <color rgb="FF000000"/>
        <rFont val="Raleway"/>
        <family val="2"/>
        <charset val="1"/>
      </rPr>
      <t xml:space="preserve">VDF PHILIPPE AUGUSTE </t>
    </r>
    <r>
      <rPr>
        <i val="true"/>
        <sz val="11"/>
        <color rgb="FF000000"/>
        <rFont val="Raleway"/>
        <family val="2"/>
        <charset val="1"/>
      </rPr>
      <t xml:space="preserve">Maison Colin Seguin </t>
    </r>
    <r>
      <rPr>
        <sz val="11"/>
        <color rgb="FF000000"/>
        <rFont val="Raleway"/>
        <family val="2"/>
        <charset val="1"/>
      </rPr>
      <t xml:space="preserve">2023</t>
    </r>
  </si>
  <si>
    <r>
      <rPr>
        <sz val="11"/>
        <color rgb="FF000000"/>
        <rFont val="Raleway"/>
        <family val="2"/>
        <charset val="1"/>
      </rPr>
      <t xml:space="preserve">AOP BOURGOGNE </t>
    </r>
    <r>
      <rPr>
        <i val="true"/>
        <sz val="11"/>
        <color rgb="FF000000"/>
        <rFont val="Raleway"/>
        <family val="2"/>
        <charset val="1"/>
      </rPr>
      <t xml:space="preserve">Le Pigeonnier Héritage de la Barge</t>
    </r>
    <r>
      <rPr>
        <sz val="11"/>
        <color rgb="FF000000"/>
        <rFont val="Raleway"/>
        <family val="2"/>
        <charset val="1"/>
      </rPr>
      <t xml:space="preserve"> 2023</t>
    </r>
  </si>
  <si>
    <r>
      <rPr>
        <sz val="11"/>
        <color rgb="FF000000"/>
        <rFont val="Raleway"/>
        <family val="2"/>
        <charset val="1"/>
      </rPr>
      <t xml:space="preserve">AOP BROUILLY </t>
    </r>
    <r>
      <rPr>
        <i val="true"/>
        <sz val="11"/>
        <color rgb="FF000000"/>
        <rFont val="Raleway"/>
        <family val="2"/>
        <charset val="1"/>
      </rPr>
      <t xml:space="preserve">Maison Colin Seguin </t>
    </r>
    <r>
      <rPr>
        <sz val="11"/>
        <color rgb="FF000000"/>
        <rFont val="Raleway"/>
        <family val="2"/>
        <charset val="1"/>
      </rPr>
      <t xml:space="preserve">2023</t>
    </r>
  </si>
  <si>
    <r>
      <rPr>
        <sz val="11"/>
        <color rgb="FF000000"/>
        <rFont val="Raleway"/>
        <family val="2"/>
        <charset val="1"/>
      </rPr>
      <t xml:space="preserve">AOP BOURGOGNE CHARDONNAY P</t>
    </r>
    <r>
      <rPr>
        <i val="true"/>
        <sz val="11"/>
        <color rgb="FF000000"/>
        <rFont val="Raleway"/>
        <family val="2"/>
        <charset val="1"/>
      </rPr>
      <t xml:space="preserve">aris l'Hospitalier</t>
    </r>
    <r>
      <rPr>
        <sz val="11"/>
        <color rgb="FF000000"/>
        <rFont val="Raleway"/>
        <family val="2"/>
        <charset val="1"/>
      </rPr>
      <t xml:space="preserve"> 2016</t>
    </r>
  </si>
  <si>
    <r>
      <rPr>
        <sz val="11"/>
        <color rgb="FF000000"/>
        <rFont val="Raleway"/>
        <family val="2"/>
        <charset val="1"/>
      </rPr>
      <t xml:space="preserve">VDF CUL AU LOUP </t>
    </r>
    <r>
      <rPr>
        <i val="true"/>
        <sz val="11"/>
        <color rgb="FF000000"/>
        <rFont val="Raleway"/>
        <family val="2"/>
        <charset val="1"/>
      </rPr>
      <t xml:space="preserve">La Croix Souzon Paris l'Hospitalier</t>
    </r>
    <r>
      <rPr>
        <sz val="11"/>
        <color rgb="FF000000"/>
        <rFont val="Raleway"/>
        <family val="2"/>
        <charset val="1"/>
      </rPr>
      <t xml:space="preserve"> 2023</t>
    </r>
  </si>
  <si>
    <r>
      <rPr>
        <sz val="11"/>
        <color rgb="FF000000"/>
        <rFont val="Raleway"/>
        <family val="2"/>
        <charset val="1"/>
      </rPr>
      <t xml:space="preserve">VDF LE PETIT TEMERAIRE </t>
    </r>
    <r>
      <rPr>
        <i val="true"/>
        <sz val="11"/>
        <color rgb="FF000000"/>
        <rFont val="Raleway"/>
        <family val="2"/>
        <charset val="1"/>
      </rPr>
      <t xml:space="preserve">Maison Colin Seguin</t>
    </r>
    <r>
      <rPr>
        <sz val="11"/>
        <color rgb="FF000000"/>
        <rFont val="Raleway"/>
        <family val="2"/>
        <charset val="1"/>
      </rPr>
      <t xml:space="preserve"> 2023</t>
    </r>
  </si>
  <si>
    <r>
      <rPr>
        <sz val="11"/>
        <color rgb="FF000000"/>
        <rFont val="Raleway"/>
        <family val="2"/>
        <charset val="1"/>
      </rPr>
      <t xml:space="preserve">VDF PINOT NOIR </t>
    </r>
    <r>
      <rPr>
        <i val="true"/>
        <sz val="11"/>
        <color rgb="FF000000"/>
        <rFont val="Raleway"/>
        <family val="2"/>
        <charset val="1"/>
      </rPr>
      <t xml:space="preserve">Pierre Colin </t>
    </r>
    <r>
      <rPr>
        <sz val="11"/>
        <color rgb="FF000000"/>
        <rFont val="Raleway"/>
        <family val="2"/>
        <charset val="1"/>
      </rPr>
      <t xml:space="preserve">2024</t>
    </r>
  </si>
  <si>
    <r>
      <rPr>
        <sz val="11"/>
        <color rgb="FF000000"/>
        <rFont val="Raleway"/>
        <family val="2"/>
        <charset val="1"/>
      </rPr>
      <t xml:space="preserve">AOP CHABLIS </t>
    </r>
    <r>
      <rPr>
        <i val="true"/>
        <sz val="11"/>
        <color rgb="FF000000"/>
        <rFont val="Raleway"/>
        <family val="2"/>
        <charset val="1"/>
      </rPr>
      <t xml:space="preserve">La Combe aux Boeufs </t>
    </r>
    <r>
      <rPr>
        <sz val="11"/>
        <color rgb="FF000000"/>
        <rFont val="Raleway"/>
        <family val="2"/>
        <charset val="1"/>
      </rPr>
      <t xml:space="preserve">2022</t>
    </r>
  </si>
  <si>
    <r>
      <rPr>
        <sz val="11"/>
        <color rgb="FF000000"/>
        <rFont val="Raleway"/>
        <family val="2"/>
        <charset val="1"/>
      </rPr>
      <t xml:space="preserve">VDF CHARDONNAY LE RANG DES FOSSILES </t>
    </r>
    <r>
      <rPr>
        <i val="true"/>
        <sz val="11"/>
        <color rgb="FF000000"/>
        <rFont val="Raleway"/>
        <family val="2"/>
        <charset val="1"/>
      </rPr>
      <t xml:space="preserve">La Combe aux Boeufs</t>
    </r>
    <r>
      <rPr>
        <sz val="11"/>
        <color rgb="FF000000"/>
        <rFont val="Raleway"/>
        <family val="2"/>
        <charset val="1"/>
      </rPr>
      <t xml:space="preserve"> 2024</t>
    </r>
  </si>
  <si>
    <r>
      <rPr>
        <sz val="11"/>
        <color rgb="FF000000"/>
        <rFont val="Raleway"/>
        <family val="2"/>
        <charset val="1"/>
      </rPr>
      <t xml:space="preserve">AOP SAINT NICOLAS DE BOURGUEIL </t>
    </r>
    <r>
      <rPr>
        <i val="true"/>
        <sz val="11"/>
        <color rgb="FF000000"/>
        <rFont val="Raleway"/>
        <family val="2"/>
        <charset val="1"/>
      </rPr>
      <t xml:space="preserve">La Croix Pie Chaux</t>
    </r>
    <r>
      <rPr>
        <sz val="11"/>
        <color rgb="FF000000"/>
        <rFont val="Raleway"/>
        <family val="2"/>
        <charset val="1"/>
      </rPr>
      <t xml:space="preserve"> 2023</t>
    </r>
  </si>
  <si>
    <r>
      <rPr>
        <sz val="11"/>
        <color rgb="FF000000"/>
        <rFont val="Raleway"/>
        <family val="2"/>
        <charset val="1"/>
      </rPr>
      <t xml:space="preserve">AOP BOURGUEIL </t>
    </r>
    <r>
      <rPr>
        <i val="true"/>
        <sz val="11"/>
        <color rgb="FF000000"/>
        <rFont val="Raleway"/>
        <family val="2"/>
        <charset val="1"/>
      </rPr>
      <t xml:space="preserve">Domaine Nathalie Omasson</t>
    </r>
    <r>
      <rPr>
        <sz val="11"/>
        <color rgb="FF000000"/>
        <rFont val="Raleway"/>
        <family val="2"/>
        <charset val="1"/>
      </rPr>
      <t xml:space="preserve"> 2023</t>
    </r>
  </si>
  <si>
    <r>
      <rPr>
        <sz val="11"/>
        <color rgb="FF000000"/>
        <rFont val="Raleway"/>
        <family val="2"/>
        <charset val="1"/>
      </rPr>
      <t xml:space="preserve">VDF LE MAS DES SEYVOLS </t>
    </r>
    <r>
      <rPr>
        <i val="true"/>
        <sz val="11"/>
        <color rgb="FF000000"/>
        <rFont val="Raleway"/>
        <family val="2"/>
        <charset val="1"/>
      </rPr>
      <t xml:space="preserve">Pas des Phyllades</t>
    </r>
    <r>
      <rPr>
        <sz val="11"/>
        <color rgb="FF000000"/>
        <rFont val="Raleway"/>
        <family val="2"/>
        <charset val="1"/>
      </rPr>
      <t xml:space="preserve"> 2023</t>
    </r>
  </si>
  <si>
    <r>
      <rPr>
        <sz val="11"/>
        <color rgb="FF000000"/>
        <rFont val="Raleway"/>
        <family val="2"/>
        <charset val="1"/>
      </rPr>
      <t xml:space="preserve">AOP CROZES HERMITAGE </t>
    </r>
    <r>
      <rPr>
        <i val="true"/>
        <sz val="11"/>
        <color rgb="FF000000"/>
        <rFont val="Raleway"/>
        <family val="2"/>
        <charset val="1"/>
      </rPr>
      <t xml:space="preserve">Divine Sybille </t>
    </r>
    <r>
      <rPr>
        <sz val="11"/>
        <color rgb="FF000000"/>
        <rFont val="Raleway"/>
        <family val="2"/>
        <charset val="1"/>
      </rPr>
      <t xml:space="preserve">2022</t>
    </r>
  </si>
  <si>
    <r>
      <rPr>
        <sz val="11"/>
        <color rgb="FF000000"/>
        <rFont val="Raleway"/>
        <family val="2"/>
        <charset val="1"/>
      </rPr>
      <t xml:space="preserve">VDF ROUSSANNE </t>
    </r>
    <r>
      <rPr>
        <i val="true"/>
        <sz val="11"/>
        <color rgb="FF000000"/>
        <rFont val="Raleway"/>
        <family val="2"/>
        <charset val="1"/>
      </rPr>
      <t xml:space="preserve">Fontépine Les Héritiers A. Bernard</t>
    </r>
    <r>
      <rPr>
        <sz val="11"/>
        <color rgb="FF000000"/>
        <rFont val="Raleway"/>
        <family val="2"/>
        <charset val="1"/>
      </rPr>
      <t xml:space="preserve"> 2023</t>
    </r>
  </si>
  <si>
    <r>
      <rPr>
        <sz val="11"/>
        <color rgb="FF000000"/>
        <rFont val="Raleway"/>
        <family val="2"/>
        <charset val="1"/>
      </rPr>
      <t xml:space="preserve">VDF LES GREGES </t>
    </r>
    <r>
      <rPr>
        <i val="true"/>
        <sz val="11"/>
        <color rgb="FF000000"/>
        <rFont val="Raleway"/>
        <family val="2"/>
        <charset val="1"/>
      </rPr>
      <t xml:space="preserve">Les Héritiers Albert Bernard</t>
    </r>
    <r>
      <rPr>
        <sz val="11"/>
        <color rgb="FF000000"/>
        <rFont val="Raleway"/>
        <family val="2"/>
        <charset val="1"/>
      </rPr>
      <t xml:space="preserve"> 2022 &amp; 23</t>
    </r>
  </si>
  <si>
    <r>
      <rPr>
        <sz val="11"/>
        <color rgb="FF000000"/>
        <rFont val="Raleway"/>
        <family val="2"/>
        <charset val="1"/>
      </rPr>
      <t xml:space="preserve">AOP BEAUMES DE VENISE </t>
    </r>
    <r>
      <rPr>
        <i val="true"/>
        <sz val="11"/>
        <color rgb="FF000000"/>
        <rFont val="Raleway"/>
        <family val="2"/>
        <charset val="1"/>
      </rPr>
      <t xml:space="preserve">Héritage Cavare </t>
    </r>
    <r>
      <rPr>
        <sz val="11"/>
        <color rgb="FF000000"/>
        <rFont val="Raleway"/>
        <family val="2"/>
        <charset val="1"/>
      </rPr>
      <t xml:space="preserve">2023</t>
    </r>
  </si>
  <si>
    <r>
      <rPr>
        <sz val="11"/>
        <color rgb="FF000000"/>
        <rFont val="Raleway"/>
        <family val="2"/>
        <charset val="1"/>
      </rPr>
      <t xml:space="preserve">VDF RETIAIRE </t>
    </r>
    <r>
      <rPr>
        <i val="true"/>
        <sz val="11"/>
        <color rgb="FF000000"/>
        <rFont val="Raleway"/>
        <family val="2"/>
        <charset val="1"/>
      </rPr>
      <t xml:space="preserve">Héritage Cavare </t>
    </r>
    <r>
      <rPr>
        <sz val="11"/>
        <color rgb="FF000000"/>
        <rFont val="Raleway"/>
        <family val="2"/>
        <charset val="1"/>
      </rPr>
      <t xml:space="preserve">2023</t>
    </r>
  </si>
  <si>
    <r>
      <rPr>
        <sz val="11"/>
        <color rgb="FF000000"/>
        <rFont val="Raleway"/>
        <family val="2"/>
        <charset val="1"/>
      </rPr>
      <t xml:space="preserve">VDF MIRMILLON </t>
    </r>
    <r>
      <rPr>
        <i val="true"/>
        <sz val="11"/>
        <color rgb="FF000000"/>
        <rFont val="Raleway"/>
        <family val="2"/>
        <charset val="1"/>
      </rPr>
      <t xml:space="preserve">Héritage Cavare</t>
    </r>
    <r>
      <rPr>
        <sz val="11"/>
        <color rgb="FF000000"/>
        <rFont val="Raleway"/>
        <family val="2"/>
        <charset val="1"/>
      </rPr>
      <t xml:space="preserve"> 2023</t>
    </r>
  </si>
  <si>
    <r>
      <rPr>
        <sz val="11"/>
        <color rgb="FF000000"/>
        <rFont val="Raleway"/>
        <family val="2"/>
        <charset val="1"/>
      </rPr>
      <t xml:space="preserve">AOP COTES DU RHONE </t>
    </r>
    <r>
      <rPr>
        <i val="true"/>
        <sz val="11"/>
        <color rgb="FF000000"/>
        <rFont val="Raleway"/>
        <family val="2"/>
        <charset val="1"/>
      </rPr>
      <t xml:space="preserve">Héritage Cavare</t>
    </r>
    <r>
      <rPr>
        <sz val="11"/>
        <color rgb="FF000000"/>
        <rFont val="Raleway"/>
        <family val="2"/>
        <charset val="1"/>
      </rPr>
      <t xml:space="preserve"> 2022</t>
    </r>
  </si>
  <si>
    <r>
      <rPr>
        <sz val="11"/>
        <color rgb="FF000000"/>
        <rFont val="Raleway"/>
        <family val="2"/>
        <charset val="1"/>
      </rPr>
      <t xml:space="preserve">AOP GRIGNAN LES ADHEMAR </t>
    </r>
    <r>
      <rPr>
        <i val="true"/>
        <sz val="11"/>
        <color rgb="FF000000"/>
        <rFont val="Raleway"/>
        <family val="2"/>
        <charset val="1"/>
      </rPr>
      <t xml:space="preserve">Villa d'Erg </t>
    </r>
    <r>
      <rPr>
        <sz val="11"/>
        <color rgb="FF000000"/>
        <rFont val="Raleway"/>
        <family val="2"/>
        <charset val="1"/>
      </rPr>
      <t xml:space="preserve">2020</t>
    </r>
  </si>
  <si>
    <r>
      <rPr>
        <sz val="11"/>
        <color rgb="FF000000"/>
        <rFont val="Raleway"/>
        <family val="2"/>
        <charset val="1"/>
      </rPr>
      <t xml:space="preserve">VDF LES GREGES </t>
    </r>
    <r>
      <rPr>
        <i val="true"/>
        <sz val="11"/>
        <color rgb="FF000000"/>
        <rFont val="Raleway"/>
        <family val="2"/>
        <charset val="1"/>
      </rPr>
      <t xml:space="preserve">Les Héritiers Albert Bernard </t>
    </r>
    <r>
      <rPr>
        <sz val="11"/>
        <color rgb="FF000000"/>
        <rFont val="Raleway"/>
        <family val="2"/>
        <charset val="1"/>
      </rPr>
      <t xml:space="preserve">2023</t>
    </r>
  </si>
  <si>
    <r>
      <rPr>
        <sz val="11"/>
        <color rgb="FF000000"/>
        <rFont val="Raleway"/>
        <family val="2"/>
        <charset val="1"/>
      </rPr>
      <t xml:space="preserve">IGP PAYS D'OC GEWURZTRAMINER </t>
    </r>
    <r>
      <rPr>
        <i val="true"/>
        <sz val="11"/>
        <color rgb="FF000000"/>
        <rFont val="Raleway"/>
        <family val="2"/>
        <charset val="1"/>
      </rPr>
      <t xml:space="preserve">Serre aux Loups </t>
    </r>
    <r>
      <rPr>
        <sz val="11"/>
        <color rgb="FF000000"/>
        <rFont val="Raleway"/>
        <family val="2"/>
        <charset val="1"/>
      </rPr>
      <t xml:space="preserve">2023</t>
    </r>
  </si>
  <si>
    <r>
      <rPr>
        <sz val="11"/>
        <color rgb="FF000000"/>
        <rFont val="Raleway"/>
        <family val="2"/>
        <charset val="1"/>
      </rPr>
      <t xml:space="preserve">IGP PAYS D'OC GRENACHE BIO </t>
    </r>
    <r>
      <rPr>
        <i val="true"/>
        <sz val="11"/>
        <color rgb="FF000000"/>
        <rFont val="Raleway"/>
        <family val="2"/>
        <charset val="1"/>
      </rPr>
      <t xml:space="preserve">Seigneur de Faussière Serre aux Loups</t>
    </r>
    <r>
      <rPr>
        <sz val="11"/>
        <color rgb="FF000000"/>
        <rFont val="Raleway"/>
        <family val="2"/>
        <charset val="1"/>
      </rPr>
      <t xml:space="preserve"> 2024</t>
    </r>
  </si>
  <si>
    <r>
      <rPr>
        <sz val="11"/>
        <color rgb="FF000000"/>
        <rFont val="Raleway"/>
        <family val="2"/>
        <charset val="1"/>
      </rPr>
      <t xml:space="preserve">VDF MERLOT-SYRAH </t>
    </r>
    <r>
      <rPr>
        <i val="true"/>
        <sz val="11"/>
        <color rgb="FF000000"/>
        <rFont val="Raleway"/>
        <family val="2"/>
        <charset val="1"/>
      </rPr>
      <t xml:space="preserve">Zéphyr L'Oratoire des Quatre Vents</t>
    </r>
    <r>
      <rPr>
        <sz val="11"/>
        <color rgb="FF000000"/>
        <rFont val="Raleway"/>
        <family val="2"/>
        <charset val="1"/>
      </rPr>
      <t xml:space="preserve"> 2023</t>
    </r>
  </si>
  <si>
    <r>
      <rPr>
        <sz val="11"/>
        <color rgb="FF000000"/>
        <rFont val="Raleway"/>
        <family val="2"/>
        <charset val="1"/>
      </rPr>
      <t xml:space="preserve">AOP CORBIERES </t>
    </r>
    <r>
      <rPr>
        <i val="true"/>
        <sz val="11"/>
        <color rgb="FF000000"/>
        <rFont val="Raleway"/>
        <family val="2"/>
        <charset val="1"/>
      </rPr>
      <t xml:space="preserve">L'Aquillon L'Oratoire des Quatre Vents</t>
    </r>
    <r>
      <rPr>
        <sz val="11"/>
        <color rgb="FF000000"/>
        <rFont val="Raleway"/>
        <family val="2"/>
        <charset val="1"/>
      </rPr>
      <t xml:space="preserve"> 2023</t>
    </r>
  </si>
  <si>
    <r>
      <rPr>
        <sz val="11"/>
        <color rgb="FF000000"/>
        <rFont val="Raleway"/>
        <family val="2"/>
        <charset val="1"/>
      </rPr>
      <t xml:space="preserve">IGP PERIGORD CABERNET SAUVIGNON MERLOT </t>
    </r>
    <r>
      <rPr>
        <i val="true"/>
        <sz val="11"/>
        <color rgb="FF000000"/>
        <rFont val="Raleway"/>
        <family val="2"/>
        <charset val="1"/>
      </rPr>
      <t xml:space="preserve">L'Ancienne Citadelle</t>
    </r>
    <r>
      <rPr>
        <sz val="11"/>
        <color rgb="FF000000"/>
        <rFont val="Raleway"/>
        <family val="2"/>
        <charset val="1"/>
      </rPr>
      <t xml:space="preserve"> 2024</t>
    </r>
  </si>
  <si>
    <r>
      <rPr>
        <sz val="11"/>
        <color rgb="FF000000"/>
        <rFont val="Raleway"/>
        <family val="2"/>
        <charset val="1"/>
      </rPr>
      <t xml:space="preserve">AOP MONTRAVEL </t>
    </r>
    <r>
      <rPr>
        <i val="true"/>
        <sz val="11"/>
        <color rgb="FF000000"/>
        <rFont val="Raleway"/>
        <family val="2"/>
        <charset val="1"/>
      </rPr>
      <t xml:space="preserve">L'Ancienne Citadelle </t>
    </r>
    <r>
      <rPr>
        <sz val="11"/>
        <color rgb="FF000000"/>
        <rFont val="Raleway"/>
        <family val="2"/>
        <charset val="1"/>
      </rPr>
      <t xml:space="preserve">2022 &amp; 23</t>
    </r>
  </si>
  <si>
    <r>
      <rPr>
        <sz val="11"/>
        <color rgb="FF000000"/>
        <rFont val="Raleway"/>
        <family val="2"/>
        <charset val="1"/>
      </rPr>
      <t xml:space="preserve">AOP MADIRAN </t>
    </r>
    <r>
      <rPr>
        <i val="true"/>
        <sz val="11"/>
        <color rgb="FF000000"/>
        <rFont val="Raleway"/>
        <family val="2"/>
        <charset val="1"/>
      </rPr>
      <t xml:space="preserve">Marquis Aimé de Colignac </t>
    </r>
    <r>
      <rPr>
        <sz val="11"/>
        <color rgb="FF000000"/>
        <rFont val="Raleway"/>
        <family val="2"/>
        <charset val="1"/>
      </rPr>
      <t xml:space="preserve">2019 &amp; 21</t>
    </r>
  </si>
  <si>
    <r>
      <rPr>
        <sz val="11"/>
        <color rgb="FF000000"/>
        <rFont val="Raleway"/>
        <family val="2"/>
        <charset val="1"/>
      </rPr>
      <t xml:space="preserve">VDF XXII COQS </t>
    </r>
    <r>
      <rPr>
        <i val="true"/>
        <sz val="11"/>
        <color rgb="FF000000"/>
        <rFont val="Raleway"/>
        <family val="2"/>
        <charset val="1"/>
      </rPr>
      <t xml:space="preserve">L'Origine </t>
    </r>
    <r>
      <rPr>
        <sz val="11"/>
        <color rgb="FF000000"/>
        <rFont val="Raleway"/>
        <family val="2"/>
        <charset val="1"/>
      </rPr>
      <t xml:space="preserve">2022</t>
    </r>
  </si>
  <si>
    <r>
      <rPr>
        <sz val="11"/>
        <color rgb="FF000000"/>
        <rFont val="Raleway"/>
        <family val="2"/>
        <charset val="1"/>
      </rPr>
      <t xml:space="preserve">AOP FRONSAC CHATEAU </t>
    </r>
    <r>
      <rPr>
        <i val="true"/>
        <sz val="11"/>
        <color rgb="FF000000"/>
        <rFont val="Raleway"/>
        <family val="2"/>
        <charset val="1"/>
      </rPr>
      <t xml:space="preserve">LALANDE MAUSSE</t>
    </r>
    <r>
      <rPr>
        <sz val="11"/>
        <color rgb="FF000000"/>
        <rFont val="Raleway"/>
        <family val="2"/>
        <charset val="1"/>
      </rPr>
      <t xml:space="preserve"> 2019</t>
    </r>
  </si>
  <si>
    <t xml:space="preserve">VDF BARON SANDRESSE 2021</t>
  </si>
  <si>
    <r>
      <rPr>
        <sz val="11"/>
        <color rgb="FF000000"/>
        <rFont val="Raleway"/>
        <family val="2"/>
        <charset val="1"/>
      </rPr>
      <t xml:space="preserve">AOP COTES DE BORDEAUX </t>
    </r>
    <r>
      <rPr>
        <i val="true"/>
        <sz val="11"/>
        <color rgb="FF000000"/>
        <rFont val="Raleway"/>
        <family val="2"/>
        <charset val="1"/>
      </rPr>
      <t xml:space="preserve">Château Nardou</t>
    </r>
    <r>
      <rPr>
        <sz val="11"/>
        <color rgb="FF000000"/>
        <rFont val="Raleway"/>
        <family val="2"/>
        <charset val="1"/>
      </rPr>
      <t xml:space="preserve"> 2018</t>
    </r>
  </si>
  <si>
    <r>
      <rPr>
        <sz val="11"/>
        <color rgb="FF000000"/>
        <rFont val="Raleway"/>
        <family val="2"/>
        <charset val="1"/>
      </rPr>
      <t xml:space="preserve">VDF L'ABSOLU CABERNET </t>
    </r>
    <r>
      <rPr>
        <i val="true"/>
        <sz val="11"/>
        <color rgb="FF000000"/>
        <rFont val="Raleway"/>
        <family val="2"/>
        <charset val="1"/>
      </rPr>
      <t xml:space="preserve">Terre D'Aliénor</t>
    </r>
    <r>
      <rPr>
        <sz val="11"/>
        <color rgb="FF000000"/>
        <rFont val="Raleway"/>
        <family val="2"/>
        <charset val="1"/>
      </rPr>
      <t xml:space="preserve"> 2022</t>
    </r>
  </si>
  <si>
    <t xml:space="preserve">MAISON COLIN SEGUIN</t>
  </si>
  <si>
    <t xml:space="preserve">VDF LE TEMERAIRE CHARDONNAY 2023 &amp; 24</t>
  </si>
  <si>
    <t xml:space="preserve">AOP BOURGOGNE ALIGOTE 2023</t>
  </si>
  <si>
    <r>
      <rPr>
        <sz val="11"/>
        <color rgb="FF000000"/>
        <rFont val="Raleway"/>
        <family val="2"/>
        <charset val="1"/>
      </rPr>
      <t xml:space="preserve">AOP BOURGOGNE CHARDONNAY </t>
    </r>
    <r>
      <rPr>
        <i val="true"/>
        <sz val="11"/>
        <color rgb="FF000000"/>
        <rFont val="Raleway"/>
        <family val="2"/>
        <charset val="1"/>
      </rPr>
      <t xml:space="preserve">Cuvée Jean Sans Peur</t>
    </r>
    <r>
      <rPr>
        <sz val="11"/>
        <color rgb="FF000000"/>
        <rFont val="Raleway"/>
        <family val="2"/>
        <charset val="1"/>
      </rPr>
      <t xml:space="preserve"> 2016</t>
    </r>
  </si>
  <si>
    <t xml:space="preserve">AOP BOURGOGNE HAUTES COTES DE BEAUNE 2023</t>
  </si>
  <si>
    <t xml:space="preserve">AOP MARSANNAY 2020 &amp; 23</t>
  </si>
  <si>
    <t xml:space="preserve">AOP MACON BRAY 2021</t>
  </si>
  <si>
    <t xml:space="preserve">Vin Mousseux Blanc de Blancs Brut CLOITRE SAINT MARTIN EFFERVESCENT</t>
  </si>
  <si>
    <t xml:space="preserve">VDF CLOITRE SAINT MARTIN BLANC 2022 &amp; 23</t>
  </si>
  <si>
    <t xml:space="preserve">VDF PHILIPPE AUGUSTE 2023</t>
  </si>
  <si>
    <t xml:space="preserve">VDF LES ARCHANGES Chardonnay 2023</t>
  </si>
  <si>
    <t xml:space="preserve">AOP MACON VILLAGES 2017</t>
  </si>
  <si>
    <r>
      <rPr>
        <sz val="11"/>
        <color rgb="FF000000"/>
        <rFont val="Raleway"/>
        <family val="2"/>
        <charset val="1"/>
      </rPr>
      <t xml:space="preserve">AOP POUILLY VINZELLES </t>
    </r>
    <r>
      <rPr>
        <i val="true"/>
        <sz val="11"/>
        <color rgb="FF000000"/>
        <rFont val="Raleway"/>
        <family val="2"/>
        <charset val="1"/>
      </rPr>
      <t xml:space="preserve">En Bréchau</t>
    </r>
    <r>
      <rPr>
        <sz val="11"/>
        <color rgb="FF000000"/>
        <rFont val="Raleway"/>
        <family val="2"/>
        <charset val="1"/>
      </rPr>
      <t xml:space="preserve"> 2023</t>
    </r>
  </si>
  <si>
    <t xml:space="preserve">AOP SAINT VERAN 2022 &amp; 23</t>
  </si>
  <si>
    <t xml:space="preserve">VDF LE TEMERAIRE PINOT NOIR 2023 &amp; 24</t>
  </si>
  <si>
    <t xml:space="preserve">AOP COTEAUX BOURGUIGNONS 2016 &amp; 17</t>
  </si>
  <si>
    <t xml:space="preserve">AOP BEAUJOLAIS VILLAGES 2023</t>
  </si>
  <si>
    <r>
      <rPr>
        <sz val="11"/>
        <color rgb="FF000000"/>
        <rFont val="Raleway"/>
        <family val="2"/>
        <charset val="1"/>
      </rPr>
      <t xml:space="preserve">AOP JULIENAS </t>
    </r>
    <r>
      <rPr>
        <i val="true"/>
        <sz val="11"/>
        <color rgb="FF000000"/>
        <rFont val="Raleway"/>
        <family val="2"/>
        <charset val="1"/>
      </rPr>
      <t xml:space="preserve">Les impatientes</t>
    </r>
    <r>
      <rPr>
        <sz val="11"/>
        <color rgb="FF000000"/>
        <rFont val="Raleway"/>
        <family val="2"/>
        <charset val="1"/>
      </rPr>
      <t xml:space="preserve"> 2020</t>
    </r>
  </si>
  <si>
    <r>
      <rPr>
        <sz val="11"/>
        <color rgb="FF000000"/>
        <rFont val="Raleway"/>
        <family val="2"/>
        <charset val="1"/>
      </rPr>
      <t xml:space="preserve">AOP COTE DE BROUILLY </t>
    </r>
    <r>
      <rPr>
        <i val="true"/>
        <sz val="11"/>
        <color rgb="FF000000"/>
        <rFont val="Raleway"/>
        <family val="2"/>
        <charset val="1"/>
      </rPr>
      <t xml:space="preserve">Chardignon</t>
    </r>
    <r>
      <rPr>
        <sz val="11"/>
        <color rgb="FF000000"/>
        <rFont val="Raleway"/>
        <family val="2"/>
        <charset val="1"/>
      </rPr>
      <t xml:space="preserve"> 2021</t>
    </r>
  </si>
  <si>
    <r>
      <rPr>
        <sz val="11"/>
        <color rgb="FF000000"/>
        <rFont val="Raleway"/>
        <family val="2"/>
        <charset val="1"/>
      </rPr>
      <t xml:space="preserve">AOP MOULIN A VENT </t>
    </r>
    <r>
      <rPr>
        <i val="true"/>
        <sz val="11"/>
        <color rgb="FF000000"/>
        <rFont val="Raleway"/>
        <family val="2"/>
        <charset val="1"/>
      </rPr>
      <t xml:space="preserve">Les Messieurs</t>
    </r>
    <r>
      <rPr>
        <sz val="11"/>
        <color rgb="FF000000"/>
        <rFont val="Raleway"/>
        <family val="2"/>
        <charset val="1"/>
      </rPr>
      <t xml:space="preserve"> 2018</t>
    </r>
  </si>
  <si>
    <r>
      <rPr>
        <sz val="11"/>
        <color rgb="FF000000"/>
        <rFont val="Raleway"/>
        <family val="2"/>
        <charset val="1"/>
      </rPr>
      <t xml:space="preserve">AOP MORGON </t>
    </r>
    <r>
      <rPr>
        <i val="true"/>
        <sz val="11"/>
        <color rgb="FF000000"/>
        <rFont val="Raleway"/>
        <family val="2"/>
        <charset val="1"/>
      </rPr>
      <t xml:space="preserve">Les Charmes</t>
    </r>
    <r>
      <rPr>
        <sz val="11"/>
        <color rgb="FF000000"/>
        <rFont val="Raleway"/>
        <family val="2"/>
        <charset val="1"/>
      </rPr>
      <t xml:space="preserve"> 2017 &amp; 23</t>
    </r>
  </si>
  <si>
    <r>
      <rPr>
        <sz val="11"/>
        <color rgb="FF000000"/>
        <rFont val="Raleway"/>
        <family val="2"/>
        <charset val="1"/>
      </rPr>
      <t xml:space="preserve">AOP MERCUREY </t>
    </r>
    <r>
      <rPr>
        <i val="true"/>
        <sz val="11"/>
        <color rgb="FF000000"/>
        <rFont val="Raleway"/>
        <family val="2"/>
        <charset val="1"/>
      </rPr>
      <t xml:space="preserve">Vieilles Vignes</t>
    </r>
    <r>
      <rPr>
        <sz val="11"/>
        <color rgb="FF000000"/>
        <rFont val="Raleway"/>
        <family val="2"/>
        <charset val="1"/>
      </rPr>
      <t xml:space="preserve"> 2023</t>
    </r>
  </si>
  <si>
    <t xml:space="preserve">VDF CLOITRE SAINT MARTIN ROSE 2022 &amp; 23</t>
  </si>
  <si>
    <t xml:space="preserve">VDF CLOITRE SAINT MARTIN ROUGE 2022 &amp; 23</t>
  </si>
  <si>
    <t xml:space="preserve">VDF SILLON DES LAUZES PINOT NOIR 2019</t>
  </si>
  <si>
    <t xml:space="preserve">AOP BOURGOGNE HAUTES COTES DE BEAUNE 2022 &amp; 23</t>
  </si>
  <si>
    <t xml:space="preserve">AOP BOURGOGNE HAUTES COTES DE NUITS 2023</t>
  </si>
  <si>
    <t xml:space="preserve">AOP Maranges 2021</t>
  </si>
  <si>
    <t xml:space="preserve">AOP BEAUNE Les Prévolles 2021</t>
  </si>
  <si>
    <r>
      <rPr>
        <sz val="11"/>
        <color rgb="FF000000"/>
        <rFont val="Raleway"/>
        <family val="2"/>
        <charset val="1"/>
      </rPr>
      <t xml:space="preserve">AOP SAVIGNY LES BEAUNE 1er Cru </t>
    </r>
    <r>
      <rPr>
        <i val="true"/>
        <sz val="11"/>
        <color rgb="FF000000"/>
        <rFont val="Raleway"/>
        <family val="2"/>
        <charset val="1"/>
      </rPr>
      <t xml:space="preserve">Les Marconnets</t>
    </r>
    <r>
      <rPr>
        <sz val="11"/>
        <color rgb="FF000000"/>
        <rFont val="Raleway"/>
        <family val="2"/>
        <charset val="1"/>
      </rPr>
      <t xml:space="preserve"> 2022 &amp; 23</t>
    </r>
  </si>
  <si>
    <r>
      <rPr>
        <sz val="11"/>
        <color rgb="FF000000"/>
        <rFont val="Raleway"/>
        <family val="2"/>
        <charset val="1"/>
      </rPr>
      <t xml:space="preserve">AOP BEAUNE 1er Cru </t>
    </r>
    <r>
      <rPr>
        <i val="true"/>
        <sz val="11"/>
        <color rgb="FF000000"/>
        <rFont val="Raleway"/>
        <family val="2"/>
        <charset val="1"/>
      </rPr>
      <t xml:space="preserve">Les Grêves</t>
    </r>
    <r>
      <rPr>
        <sz val="11"/>
        <color rgb="FF000000"/>
        <rFont val="Raleway"/>
        <family val="2"/>
        <charset val="1"/>
      </rPr>
      <t xml:space="preserve"> 2023</t>
    </r>
  </si>
  <si>
    <t xml:space="preserve">HERITAGE DE LA BARGE &amp; LACHASSAGNE</t>
  </si>
  <si>
    <r>
      <rPr>
        <sz val="11"/>
        <color rgb="FF000000"/>
        <rFont val="Raleway"/>
        <family val="2"/>
        <charset val="1"/>
      </rPr>
      <t xml:space="preserve">VDF LE CHATELAIN BLANC </t>
    </r>
    <r>
      <rPr>
        <i val="true"/>
        <sz val="11"/>
        <color rgb="FF000000"/>
        <rFont val="Raleway"/>
        <family val="2"/>
        <charset val="1"/>
      </rPr>
      <t xml:space="preserve">Héritage de la Barge</t>
    </r>
    <r>
      <rPr>
        <sz val="11"/>
        <color rgb="FF000000"/>
        <rFont val="Raleway"/>
        <family val="2"/>
        <charset val="1"/>
      </rPr>
      <t xml:space="preserve"> 2023</t>
    </r>
  </si>
  <si>
    <r>
      <rPr>
        <sz val="11"/>
        <color rgb="FF000000"/>
        <rFont val="Raleway"/>
        <family val="2"/>
        <charset val="1"/>
      </rPr>
      <t xml:space="preserve">VDF CHARDONNAY </t>
    </r>
    <r>
      <rPr>
        <i val="true"/>
        <sz val="11"/>
        <color rgb="FF000000"/>
        <rFont val="Raleway"/>
        <family val="2"/>
        <charset val="1"/>
      </rPr>
      <t xml:space="preserve">Héritage de la Barge</t>
    </r>
    <r>
      <rPr>
        <sz val="11"/>
        <color rgb="FF000000"/>
        <rFont val="Raleway"/>
        <family val="2"/>
        <charset val="1"/>
      </rPr>
      <t xml:space="preserve"> 2023</t>
    </r>
  </si>
  <si>
    <r>
      <rPr>
        <sz val="11"/>
        <color rgb="FF000000"/>
        <rFont val="Raleway"/>
        <family val="2"/>
        <charset val="1"/>
      </rPr>
      <t xml:space="preserve">AOP MACON VILLAGES </t>
    </r>
    <r>
      <rPr>
        <i val="true"/>
        <sz val="11"/>
        <color rgb="FF000000"/>
        <rFont val="Raleway"/>
        <family val="2"/>
        <charset val="1"/>
      </rPr>
      <t xml:space="preserve">Héritage de la Barge</t>
    </r>
    <r>
      <rPr>
        <sz val="11"/>
        <color rgb="FF000000"/>
        <rFont val="Raleway"/>
        <family val="2"/>
        <charset val="1"/>
      </rPr>
      <t xml:space="preserve"> 2017 &amp; 23</t>
    </r>
  </si>
  <si>
    <r>
      <rPr>
        <sz val="11"/>
        <color rgb="FF000000"/>
        <rFont val="Raleway"/>
        <family val="2"/>
        <charset val="1"/>
      </rPr>
      <t xml:space="preserve">AOP POUILLY FUISSE </t>
    </r>
    <r>
      <rPr>
        <i val="true"/>
        <sz val="11"/>
        <color rgb="FF000000"/>
        <rFont val="Raleway"/>
        <family val="2"/>
        <charset val="1"/>
      </rPr>
      <t xml:space="preserve">Héritage de la Barge</t>
    </r>
    <r>
      <rPr>
        <sz val="11"/>
        <color rgb="FF000000"/>
        <rFont val="Raleway"/>
        <family val="2"/>
        <charset val="1"/>
      </rPr>
      <t xml:space="preserve"> 2017</t>
    </r>
  </si>
  <si>
    <r>
      <rPr>
        <sz val="11"/>
        <color rgb="FF000000"/>
        <rFont val="Raleway"/>
        <family val="2"/>
        <charset val="1"/>
      </rPr>
      <t xml:space="preserve">VDF PINOT NOIR </t>
    </r>
    <r>
      <rPr>
        <i val="true"/>
        <sz val="11"/>
        <color rgb="FF000000"/>
        <rFont val="Raleway"/>
        <family val="2"/>
        <charset val="1"/>
      </rPr>
      <t xml:space="preserve">Héritage de la Barge</t>
    </r>
    <r>
      <rPr>
        <sz val="11"/>
        <color rgb="FF000000"/>
        <rFont val="Raleway"/>
        <family val="2"/>
        <charset val="1"/>
      </rPr>
      <t xml:space="preserve"> 2022 &amp; 23</t>
    </r>
  </si>
  <si>
    <r>
      <rPr>
        <sz val="11"/>
        <color rgb="FF000000"/>
        <rFont val="Raleway"/>
        <family val="2"/>
        <charset val="1"/>
      </rPr>
      <t xml:space="preserve">AOP BOURGOGNE PINOT NOIR </t>
    </r>
    <r>
      <rPr>
        <i val="true"/>
        <sz val="11"/>
        <color rgb="FF000000"/>
        <rFont val="Raleway"/>
        <family val="2"/>
        <charset val="1"/>
      </rPr>
      <t xml:space="preserve">Tous Vents</t>
    </r>
    <r>
      <rPr>
        <sz val="11"/>
        <color rgb="FF000000"/>
        <rFont val="Raleway"/>
        <family val="2"/>
        <charset val="1"/>
      </rPr>
      <t xml:space="preserve"> </t>
    </r>
    <r>
      <rPr>
        <i val="true"/>
        <sz val="11"/>
        <color rgb="FF000000"/>
        <rFont val="Raleway"/>
        <family val="2"/>
        <charset val="1"/>
      </rPr>
      <t xml:space="preserve">Héritage de la Barge</t>
    </r>
    <r>
      <rPr>
        <sz val="11"/>
        <color rgb="FF000000"/>
        <rFont val="Raleway"/>
        <family val="2"/>
        <charset val="1"/>
      </rPr>
      <t xml:space="preserve"> 2023</t>
    </r>
  </si>
  <si>
    <r>
      <rPr>
        <sz val="11"/>
        <color rgb="FF000000"/>
        <rFont val="Raleway"/>
        <family val="2"/>
        <charset val="1"/>
      </rPr>
      <t xml:space="preserve">AOP CREMANT DE BOURGOGNE Blanc Brut </t>
    </r>
    <r>
      <rPr>
        <i val="true"/>
        <sz val="11"/>
        <color rgb="FF000000"/>
        <rFont val="Raleway"/>
        <family val="2"/>
        <charset val="1"/>
      </rPr>
      <t xml:space="preserve">Château de Lachassagne</t>
    </r>
  </si>
  <si>
    <r>
      <rPr>
        <sz val="11"/>
        <color rgb="FF000000"/>
        <rFont val="Raleway"/>
        <family val="2"/>
        <charset val="1"/>
      </rPr>
      <t xml:space="preserve">AOP CREMANT DE BOURGOGNE Rosé Brut </t>
    </r>
    <r>
      <rPr>
        <i val="true"/>
        <sz val="11"/>
        <color rgb="FF000000"/>
        <rFont val="Raleway"/>
        <family val="2"/>
        <charset val="1"/>
      </rPr>
      <t xml:space="preserve">Château de Lachassagne</t>
    </r>
  </si>
  <si>
    <r>
      <rPr>
        <sz val="11"/>
        <color rgb="FF000000"/>
        <rFont val="Raleway"/>
        <family val="2"/>
        <charset val="1"/>
      </rPr>
      <t xml:space="preserve">AOP BOURGOGNE CHARDONNAY </t>
    </r>
    <r>
      <rPr>
        <i val="true"/>
        <sz val="11"/>
        <color rgb="FF000000"/>
        <rFont val="Raleway"/>
        <family val="2"/>
        <charset val="1"/>
      </rPr>
      <t xml:space="preserve">Château de Lachassagne</t>
    </r>
    <r>
      <rPr>
        <sz val="11"/>
        <color rgb="FF000000"/>
        <rFont val="Raleway"/>
        <family val="2"/>
        <charset val="1"/>
      </rPr>
      <t xml:space="preserve"> 2020 &amp; 21</t>
    </r>
  </si>
  <si>
    <r>
      <rPr>
        <sz val="11"/>
        <color rgb="FF000000"/>
        <rFont val="Raleway"/>
        <family val="2"/>
        <charset val="1"/>
      </rPr>
      <t xml:space="preserve">AOP BOURGOGNE PINOT NOIR </t>
    </r>
    <r>
      <rPr>
        <i val="true"/>
        <sz val="11"/>
        <color rgb="FF000000"/>
        <rFont val="Raleway"/>
        <family val="2"/>
        <charset val="1"/>
      </rPr>
      <t xml:space="preserve">Château de Lachassagne</t>
    </r>
    <r>
      <rPr>
        <sz val="11"/>
        <color rgb="FF000000"/>
        <rFont val="Raleway"/>
        <family val="2"/>
        <charset val="1"/>
      </rPr>
      <t xml:space="preserve"> 2021</t>
    </r>
  </si>
  <si>
    <t xml:space="preserve">PARIS L'HOSPITALIER</t>
  </si>
  <si>
    <t xml:space="preserve">VDF LES TROIS CROIX 2023</t>
  </si>
  <si>
    <r>
      <rPr>
        <sz val="11"/>
        <color rgb="FF000000"/>
        <rFont val="Raleway"/>
        <family val="2"/>
        <charset val="1"/>
      </rPr>
      <t xml:space="preserve">VDF LE CUL AU LOUP </t>
    </r>
    <r>
      <rPr>
        <i val="true"/>
        <sz val="11"/>
        <color rgb="FF000000"/>
        <rFont val="Raleway"/>
        <family val="2"/>
        <charset val="1"/>
      </rPr>
      <t xml:space="preserve">Les Champs Marots</t>
    </r>
    <r>
      <rPr>
        <sz val="11"/>
        <color rgb="FF000000"/>
        <rFont val="Raleway"/>
        <family val="2"/>
        <charset val="1"/>
      </rPr>
      <t xml:space="preserve"> 2023</t>
    </r>
  </si>
  <si>
    <t xml:space="preserve">AOP RULLY 2013 &amp; 14</t>
  </si>
  <si>
    <r>
      <rPr>
        <sz val="11"/>
        <color rgb="FF000000"/>
        <rFont val="Raleway"/>
        <family val="2"/>
        <charset val="1"/>
      </rPr>
      <t xml:space="preserve">AOP SANTENAY </t>
    </r>
    <r>
      <rPr>
        <i val="true"/>
        <sz val="11"/>
        <color rgb="FF000000"/>
        <rFont val="Raleway"/>
        <family val="2"/>
        <charset val="1"/>
      </rPr>
      <t xml:space="preserve">Les Cornières </t>
    </r>
    <r>
      <rPr>
        <sz val="11"/>
        <color rgb="FF000000"/>
        <rFont val="Raleway"/>
        <family val="2"/>
        <charset val="1"/>
      </rPr>
      <t xml:space="preserve">2023</t>
    </r>
  </si>
  <si>
    <r>
      <rPr>
        <sz val="11"/>
        <color rgb="FF000000"/>
        <rFont val="Raleway"/>
        <family val="2"/>
        <charset val="1"/>
      </rPr>
      <t xml:space="preserve">AOP MARANGES 1er Cru </t>
    </r>
    <r>
      <rPr>
        <i val="true"/>
        <sz val="11"/>
        <color rgb="FF000000"/>
        <rFont val="Raleway"/>
        <family val="2"/>
        <charset val="1"/>
      </rPr>
      <t xml:space="preserve">Clos des Loyères</t>
    </r>
    <r>
      <rPr>
        <sz val="11"/>
        <color rgb="FF000000"/>
        <rFont val="Raleway"/>
        <family val="2"/>
        <charset val="1"/>
      </rPr>
      <t xml:space="preserve"> 2023</t>
    </r>
  </si>
  <si>
    <t xml:space="preserve">AOP RULLY 2023</t>
  </si>
  <si>
    <t xml:space="preserve">PIERRE COLIN</t>
  </si>
  <si>
    <t xml:space="preserve">VDF CHARDONNAY 2020 &amp; 22</t>
  </si>
  <si>
    <t xml:space="preserve">VDF MARLOUX Chardonnay 2022</t>
  </si>
  <si>
    <t xml:space="preserve">AOP BOUZERON 2023</t>
  </si>
  <si>
    <t xml:space="preserve">AOP MERCUREY 1ER CRU 2022</t>
  </si>
  <si>
    <t xml:space="preserve">VDF MARLOUX Pinot Noir 2023</t>
  </si>
  <si>
    <t xml:space="preserve">AOP MERCUREY 1ER CRU 2023</t>
  </si>
  <si>
    <t xml:space="preserve">MATHIEU HUGONNOT</t>
  </si>
  <si>
    <r>
      <rPr>
        <sz val="11"/>
        <color rgb="FF000000"/>
        <rFont val="Raleway"/>
        <family val="2"/>
        <charset val="1"/>
      </rPr>
      <t xml:space="preserve">AOP MARANGES </t>
    </r>
    <r>
      <rPr>
        <i val="true"/>
        <sz val="11"/>
        <color rgb="FF000000"/>
        <rFont val="Raleway"/>
        <family val="2"/>
        <charset val="1"/>
      </rPr>
      <t xml:space="preserve">Bas des Loyères </t>
    </r>
    <r>
      <rPr>
        <sz val="11"/>
        <color rgb="FF000000"/>
        <rFont val="Raleway"/>
        <family val="2"/>
        <charset val="1"/>
      </rPr>
      <t xml:space="preserve">2022 &amp; 23</t>
    </r>
  </si>
  <si>
    <t xml:space="preserve">AOP AUXEY DURESSES 2023</t>
  </si>
  <si>
    <t xml:space="preserve">AOP SAINT AUBIN 2022</t>
  </si>
  <si>
    <t xml:space="preserve">AOP MONTHELIE 2020</t>
  </si>
  <si>
    <t xml:space="preserve">AOP SANTENAY 1er Cru 2021</t>
  </si>
  <si>
    <t xml:space="preserve">AOP BEAUNE 1er Cru 2022 &amp; 23</t>
  </si>
  <si>
    <r>
      <rPr>
        <sz val="11"/>
        <color rgb="FF000000"/>
        <rFont val="Raleway"/>
        <family val="2"/>
        <charset val="1"/>
      </rPr>
      <t xml:space="preserve">AOP POMMARD 2023 </t>
    </r>
    <r>
      <rPr>
        <b val="true"/>
        <i val="true"/>
        <sz val="11"/>
        <color rgb="FF000000"/>
        <rFont val="Raleway"/>
        <family val="2"/>
        <charset val="1"/>
      </rPr>
      <t xml:space="preserve">carton x3 btles</t>
    </r>
  </si>
  <si>
    <t xml:space="preserve">LE VAL DES MUSARDIERES</t>
  </si>
  <si>
    <t xml:space="preserve">VDF LES MUSARDIERES Pinot Noir 2022 &amp; 23</t>
  </si>
  <si>
    <t xml:space="preserve">AOP MARSANNAY Rosé 2023</t>
  </si>
  <si>
    <t xml:space="preserve">AOP MARSANNAY 2023</t>
  </si>
  <si>
    <t xml:space="preserve">AOP SAVIGNY LES BEAUNE 2023</t>
  </si>
  <si>
    <t xml:space="preserve">AOP PERNAND VERGELESSES 2023</t>
  </si>
  <si>
    <r>
      <rPr>
        <sz val="11"/>
        <color rgb="FF000000"/>
        <rFont val="Raleway"/>
        <family val="2"/>
        <charset val="1"/>
      </rPr>
      <t xml:space="preserve">AOP MONTHELIE 1er Cru </t>
    </r>
    <r>
      <rPr>
        <i val="true"/>
        <sz val="11"/>
        <color rgb="FF000000"/>
        <rFont val="Raleway"/>
        <family val="2"/>
        <charset val="1"/>
      </rPr>
      <t xml:space="preserve">Le Meix Bataille</t>
    </r>
    <r>
      <rPr>
        <sz val="11"/>
        <color rgb="FF000000"/>
        <rFont val="Raleway"/>
        <family val="2"/>
        <charset val="1"/>
      </rPr>
      <t xml:space="preserve"> 2023</t>
    </r>
  </si>
  <si>
    <r>
      <rPr>
        <sz val="11"/>
        <color rgb="FF000000"/>
        <rFont val="Raleway"/>
        <family val="2"/>
        <charset val="1"/>
      </rPr>
      <t xml:space="preserve">AOP MEURSAULT 2022 &amp; 23 </t>
    </r>
    <r>
      <rPr>
        <b val="true"/>
        <i val="true"/>
        <sz val="11"/>
        <color rgb="FF000000"/>
        <rFont val="Raleway"/>
        <family val="2"/>
        <charset val="1"/>
      </rPr>
      <t xml:space="preserve">carton x3 btles</t>
    </r>
  </si>
  <si>
    <r>
      <rPr>
        <sz val="11"/>
        <color rgb="FF000000"/>
        <rFont val="Raleway"/>
        <family val="2"/>
        <charset val="1"/>
      </rPr>
      <t xml:space="preserve">AOP GEVREY CHAMBERTIN 2023 - </t>
    </r>
    <r>
      <rPr>
        <b val="true"/>
        <i val="true"/>
        <sz val="11"/>
        <color rgb="FF000000"/>
        <rFont val="Raleway"/>
        <family val="2"/>
        <charset val="1"/>
      </rPr>
      <t xml:space="preserve">Caisse Bois</t>
    </r>
    <r>
      <rPr>
        <sz val="11"/>
        <color rgb="FF000000"/>
        <rFont val="Raleway"/>
        <family val="2"/>
        <charset val="1"/>
      </rPr>
      <t xml:space="preserve"> </t>
    </r>
    <r>
      <rPr>
        <b val="true"/>
        <i val="true"/>
        <sz val="11"/>
        <color rgb="FF000000"/>
        <rFont val="Raleway"/>
        <family val="2"/>
        <charset val="1"/>
      </rPr>
      <t xml:space="preserve">x3 btles</t>
    </r>
  </si>
  <si>
    <t xml:space="preserve">LA COMBE AUX BŒUFS</t>
  </si>
  <si>
    <t xml:space="preserve">VDF LES GALENES Pinot Noir 2021 &amp; 23</t>
  </si>
  <si>
    <t xml:space="preserve">AOP IRANCY 2023</t>
  </si>
  <si>
    <t xml:space="preserve">IGP COTEAUX DE L AUXOIS PINOT GRIS 2023 &amp; 24</t>
  </si>
  <si>
    <t xml:space="preserve">AOP SAINT BRIS 2023</t>
  </si>
  <si>
    <t xml:space="preserve">AOP PETIT CHABLIS 2023</t>
  </si>
  <si>
    <r>
      <rPr>
        <sz val="11"/>
        <color rgb="FF000000"/>
        <rFont val="Raleway"/>
        <family val="2"/>
        <charset val="1"/>
      </rPr>
      <t xml:space="preserve">AOP CHABLIS 1ER CRU </t>
    </r>
    <r>
      <rPr>
        <i val="true"/>
        <sz val="11"/>
        <color rgb="FF000000"/>
        <rFont val="Raleway"/>
        <family val="2"/>
        <charset val="1"/>
      </rPr>
      <t xml:space="preserve">Mont de Milieu</t>
    </r>
    <r>
      <rPr>
        <sz val="11"/>
        <color rgb="FF000000"/>
        <rFont val="Raleway"/>
        <family val="2"/>
        <charset val="1"/>
      </rPr>
      <t xml:space="preserve"> 2022 &amp; 23</t>
    </r>
  </si>
  <si>
    <t xml:space="preserve">MAISON DESCHESNES 1 LA CROIX PIE CHAUX</t>
  </si>
  <si>
    <r>
      <rPr>
        <sz val="11"/>
        <color rgb="FF000000"/>
        <rFont val="Raleway"/>
        <family val="2"/>
        <charset val="1"/>
      </rPr>
      <t xml:space="preserve">VDF CABERNET SAUVIGNON </t>
    </r>
    <r>
      <rPr>
        <i val="true"/>
        <sz val="11"/>
        <color rgb="FF000000"/>
        <rFont val="Raleway"/>
        <family val="2"/>
        <charset val="1"/>
      </rPr>
      <t xml:space="preserve">Maison Deschesnes</t>
    </r>
    <r>
      <rPr>
        <sz val="11"/>
        <color rgb="FF000000"/>
        <rFont val="Raleway"/>
        <family val="2"/>
        <charset val="1"/>
      </rPr>
      <t xml:space="preserve"> 2023</t>
    </r>
  </si>
  <si>
    <r>
      <rPr>
        <sz val="11"/>
        <color rgb="FF000000"/>
        <rFont val="Raleway"/>
        <family val="2"/>
        <charset val="1"/>
      </rPr>
      <t xml:space="preserve">VDF PINOT NOIR </t>
    </r>
    <r>
      <rPr>
        <i val="true"/>
        <sz val="11"/>
        <color rgb="FF000000"/>
        <rFont val="Raleway"/>
        <family val="2"/>
        <charset val="1"/>
      </rPr>
      <t xml:space="preserve">Maison Deschesnes</t>
    </r>
    <r>
      <rPr>
        <sz val="11"/>
        <color rgb="FF000000"/>
        <rFont val="Raleway"/>
        <family val="2"/>
        <charset val="1"/>
      </rPr>
      <t xml:space="preserve"> 2024</t>
    </r>
  </si>
  <si>
    <r>
      <rPr>
        <sz val="11"/>
        <color rgb="FF000000"/>
        <rFont val="Raleway"/>
        <family val="2"/>
        <charset val="1"/>
      </rPr>
      <t xml:space="preserve">AOP TOURAINE SAUVIGNON </t>
    </r>
    <r>
      <rPr>
        <i val="true"/>
        <sz val="11"/>
        <color rgb="FF000000"/>
        <rFont val="Raleway"/>
        <family val="2"/>
        <charset val="1"/>
      </rPr>
      <t xml:space="preserve">Maison Deschesnes</t>
    </r>
    <r>
      <rPr>
        <sz val="11"/>
        <color rgb="FF000000"/>
        <rFont val="Raleway"/>
        <family val="2"/>
        <charset val="1"/>
      </rPr>
      <t xml:space="preserve"> 2023</t>
    </r>
  </si>
  <si>
    <r>
      <rPr>
        <sz val="11"/>
        <color rgb="FF000000"/>
        <rFont val="Raleway"/>
        <family val="2"/>
        <charset val="1"/>
      </rPr>
      <t xml:space="preserve">AOP SAUMUR CHAMPIGNY </t>
    </r>
    <r>
      <rPr>
        <i val="true"/>
        <sz val="11"/>
        <color rgb="FF000000"/>
        <rFont val="Raleway"/>
        <family val="2"/>
        <charset val="1"/>
      </rPr>
      <t xml:space="preserve">La Croix Pie Chaux</t>
    </r>
    <r>
      <rPr>
        <sz val="11"/>
        <color rgb="FF000000"/>
        <rFont val="Raleway"/>
        <family val="2"/>
        <charset val="1"/>
      </rPr>
      <t xml:space="preserve"> 2023</t>
    </r>
  </si>
  <si>
    <r>
      <rPr>
        <sz val="11"/>
        <color rgb="FF000000"/>
        <rFont val="Raleway"/>
        <family val="2"/>
        <charset val="1"/>
      </rPr>
      <t xml:space="preserve">VDF CHENIN </t>
    </r>
    <r>
      <rPr>
        <i val="true"/>
        <sz val="11"/>
        <color rgb="FF000000"/>
        <rFont val="Raleway"/>
        <family val="2"/>
        <charset val="1"/>
      </rPr>
      <t xml:space="preserve">La Croix Pie Chaux </t>
    </r>
    <r>
      <rPr>
        <sz val="11"/>
        <color rgb="FF000000"/>
        <rFont val="Raleway"/>
        <family val="2"/>
        <charset val="1"/>
      </rPr>
      <t xml:space="preserve">2023</t>
    </r>
  </si>
  <si>
    <r>
      <rPr>
        <sz val="11"/>
        <color rgb="FF000000"/>
        <rFont val="Raleway"/>
        <family val="2"/>
        <charset val="1"/>
      </rPr>
      <t xml:space="preserve">AOP VOUVRAY </t>
    </r>
    <r>
      <rPr>
        <i val="true"/>
        <sz val="11"/>
        <color rgb="FF000000"/>
        <rFont val="Raleway"/>
        <family val="2"/>
        <charset val="1"/>
      </rPr>
      <t xml:space="preserve">La Croix Pie Chaux</t>
    </r>
    <r>
      <rPr>
        <sz val="11"/>
        <color rgb="FF000000"/>
        <rFont val="Raleway"/>
        <family val="2"/>
        <charset val="1"/>
      </rPr>
      <t xml:space="preserve"> 2023</t>
    </r>
  </si>
  <si>
    <r>
      <rPr>
        <sz val="11"/>
        <color rgb="FF000000"/>
        <rFont val="Raleway"/>
        <family val="2"/>
        <charset val="1"/>
      </rPr>
      <t xml:space="preserve">AOP CHEVERNY </t>
    </r>
    <r>
      <rPr>
        <i val="true"/>
        <sz val="11"/>
        <color rgb="FF000000"/>
        <rFont val="Raleway"/>
        <family val="2"/>
        <charset val="1"/>
      </rPr>
      <t xml:space="preserve">La Croix Pie Chaux</t>
    </r>
    <r>
      <rPr>
        <sz val="11"/>
        <color rgb="FF000000"/>
        <rFont val="Raleway"/>
        <family val="2"/>
        <charset val="1"/>
      </rPr>
      <t xml:space="preserve"> 2023</t>
    </r>
  </si>
  <si>
    <r>
      <rPr>
        <sz val="11"/>
        <color rgb="FF000000"/>
        <rFont val="Raleway"/>
        <family val="2"/>
        <charset val="1"/>
      </rPr>
      <t xml:space="preserve">AOP SAINT NICOLAS DE BOURGUEIL </t>
    </r>
    <r>
      <rPr>
        <i val="true"/>
        <sz val="11"/>
        <color rgb="FF000000"/>
        <rFont val="Raleway"/>
        <family val="2"/>
        <charset val="1"/>
      </rPr>
      <t xml:space="preserve">Catherine et Richard Rethoré</t>
    </r>
    <r>
      <rPr>
        <sz val="11"/>
        <color rgb="FF000000"/>
        <rFont val="Raleway"/>
        <family val="2"/>
        <charset val="1"/>
      </rPr>
      <t xml:space="preserve"> 2023 &amp; 24</t>
    </r>
  </si>
  <si>
    <t xml:space="preserve">LE TEMPS DES ROIS</t>
  </si>
  <si>
    <t xml:space="preserve">VDF CABERNET FRANC 2023 &amp; 24</t>
  </si>
  <si>
    <t xml:space="preserve">VDF CHENIN 2022 &amp; 23</t>
  </si>
  <si>
    <t xml:space="preserve">VDF SAUVIGNON MOELLEUX 2022 &amp; 23</t>
  </si>
  <si>
    <t xml:space="preserve">AOP ANJOU 2023</t>
  </si>
  <si>
    <t xml:space="preserve">AOP COTEAUX DU LAYON 2023</t>
  </si>
  <si>
    <t xml:space="preserve">DIVINE SYBILLE</t>
  </si>
  <si>
    <t xml:space="preserve">VDF VIOGNIER ROUSSANNE 2023</t>
  </si>
  <si>
    <t xml:space="preserve">IGP VIOGNIER COLLINES RHODANIENNES 2022</t>
  </si>
  <si>
    <t xml:space="preserve">IGP SYRAH COLLINES RHODANIENNES 2022</t>
  </si>
  <si>
    <t xml:space="preserve">AOP SAINT JOSEPH 2023</t>
  </si>
  <si>
    <r>
      <rPr>
        <sz val="11"/>
        <color rgb="FF000000"/>
        <rFont val="Raleway"/>
        <family val="2"/>
        <charset val="1"/>
      </rPr>
      <t xml:space="preserve">AOP HERMITAGE 2021 - </t>
    </r>
    <r>
      <rPr>
        <b val="true"/>
        <i val="true"/>
        <sz val="11"/>
        <color rgb="FF000000"/>
        <rFont val="Raleway"/>
        <family val="2"/>
        <charset val="1"/>
      </rPr>
      <t xml:space="preserve">carton x3 btles</t>
    </r>
  </si>
  <si>
    <r>
      <rPr>
        <sz val="11"/>
        <color rgb="FF000000"/>
        <rFont val="Raleway"/>
        <family val="2"/>
        <charset val="1"/>
      </rPr>
      <t xml:space="preserve">AOP CONDRIEU 2023 - </t>
    </r>
    <r>
      <rPr>
        <b val="true"/>
        <i val="true"/>
        <sz val="11"/>
        <color rgb="FF000000"/>
        <rFont val="Raleway"/>
        <family val="2"/>
        <charset val="1"/>
      </rPr>
      <t xml:space="preserve">carton x3 btles</t>
    </r>
  </si>
  <si>
    <t xml:space="preserve">VDF SYRAH 2022 &amp; 23</t>
  </si>
  <si>
    <r>
      <rPr>
        <sz val="11"/>
        <color rgb="FF000000"/>
        <rFont val="Raleway"/>
        <family val="2"/>
        <charset val="1"/>
      </rPr>
      <t xml:space="preserve">AOP CORNAS 2023 - </t>
    </r>
    <r>
      <rPr>
        <b val="true"/>
        <i val="true"/>
        <sz val="11"/>
        <color rgb="FF000000"/>
        <rFont val="Raleway"/>
        <family val="2"/>
        <charset val="1"/>
      </rPr>
      <t xml:space="preserve">carton x3 btles</t>
    </r>
  </si>
  <si>
    <r>
      <rPr>
        <sz val="11"/>
        <color rgb="FF000000"/>
        <rFont val="Raleway"/>
        <family val="2"/>
        <charset val="1"/>
      </rPr>
      <t xml:space="preserve">AOP COTE ROTIE </t>
    </r>
    <r>
      <rPr>
        <i val="true"/>
        <sz val="11"/>
        <color rgb="FF000000"/>
        <rFont val="Raleway"/>
        <family val="2"/>
        <charset val="1"/>
      </rPr>
      <t xml:space="preserve">La Coterine</t>
    </r>
    <r>
      <rPr>
        <sz val="11"/>
        <color rgb="FF000000"/>
        <rFont val="Raleway"/>
        <family val="2"/>
        <charset val="1"/>
      </rPr>
      <t xml:space="preserve"> 2023 - </t>
    </r>
    <r>
      <rPr>
        <b val="true"/>
        <i val="true"/>
        <sz val="11"/>
        <color rgb="FF000000"/>
        <rFont val="Raleway"/>
        <family val="2"/>
        <charset val="1"/>
      </rPr>
      <t xml:space="preserve">Caisse Bois</t>
    </r>
    <r>
      <rPr>
        <sz val="11"/>
        <color rgb="FF000000"/>
        <rFont val="Raleway"/>
        <family val="2"/>
        <charset val="1"/>
      </rPr>
      <t xml:space="preserve"> </t>
    </r>
    <r>
      <rPr>
        <b val="true"/>
        <i val="true"/>
        <sz val="11"/>
        <color rgb="FF000000"/>
        <rFont val="Raleway"/>
        <family val="2"/>
        <charset val="1"/>
      </rPr>
      <t xml:space="preserve">x3 btles</t>
    </r>
  </si>
  <si>
    <t xml:space="preserve">HERITIERS ALBERT BERNARD &amp; LES 2 OLIVIERS</t>
  </si>
  <si>
    <r>
      <rPr>
        <sz val="11"/>
        <color rgb="FF000000"/>
        <rFont val="Raleway"/>
        <family val="2"/>
        <charset val="1"/>
      </rPr>
      <t xml:space="preserve">VDF MARSANNE CHARDONNAY </t>
    </r>
    <r>
      <rPr>
        <i val="true"/>
        <sz val="11"/>
        <color rgb="FF000000"/>
        <rFont val="Raleway"/>
        <family val="2"/>
        <charset val="1"/>
      </rPr>
      <t xml:space="preserve">Les Héritiers Albert Bernard </t>
    </r>
    <r>
      <rPr>
        <sz val="11"/>
        <color rgb="FF000000"/>
        <rFont val="Raleway"/>
        <family val="2"/>
        <charset val="1"/>
      </rPr>
      <t xml:space="preserve">2023</t>
    </r>
  </si>
  <si>
    <r>
      <rPr>
        <sz val="11"/>
        <color rgb="FF000000"/>
        <rFont val="Raleway"/>
        <family val="2"/>
        <charset val="1"/>
      </rPr>
      <t xml:space="preserve">AOP COTES DU RHONE VILLAGES SUZE LA ROUSSE </t>
    </r>
    <r>
      <rPr>
        <i val="true"/>
        <sz val="11"/>
        <color rgb="FF000000"/>
        <rFont val="Raleway"/>
        <family val="2"/>
        <charset val="1"/>
      </rPr>
      <t xml:space="preserve">Les Héritiers A.B</t>
    </r>
    <r>
      <rPr>
        <sz val="11"/>
        <color rgb="FF000000"/>
        <rFont val="Raleway"/>
        <family val="2"/>
        <charset val="1"/>
      </rPr>
      <t xml:space="preserve"> 2022</t>
    </r>
  </si>
  <si>
    <r>
      <rPr>
        <sz val="11"/>
        <color rgb="FF000000"/>
        <rFont val="Raleway"/>
        <family val="2"/>
        <charset val="1"/>
      </rPr>
      <t xml:space="preserve">VDF SYRAH GRENACHE</t>
    </r>
    <r>
      <rPr>
        <i val="true"/>
        <sz val="11"/>
        <color rgb="FF000000"/>
        <rFont val="Raleway"/>
        <family val="2"/>
        <charset val="1"/>
      </rPr>
      <t xml:space="preserve"> Le Plan des Fous</t>
    </r>
    <r>
      <rPr>
        <sz val="11"/>
        <color rgb="FF000000"/>
        <rFont val="Raleway"/>
        <family val="2"/>
        <charset val="1"/>
      </rPr>
      <t xml:space="preserve"> - </t>
    </r>
    <r>
      <rPr>
        <i val="true"/>
        <sz val="11"/>
        <color rgb="FF000000"/>
        <rFont val="Raleway"/>
        <family val="2"/>
        <charset val="1"/>
      </rPr>
      <t xml:space="preserve">Les Héritiers Albert Bernard</t>
    </r>
    <r>
      <rPr>
        <sz val="11"/>
        <color rgb="FF000000"/>
        <rFont val="Raleway"/>
        <family val="2"/>
        <charset val="1"/>
      </rPr>
      <t xml:space="preserve"> 2023</t>
    </r>
  </si>
  <si>
    <r>
      <rPr>
        <sz val="11"/>
        <color rgb="FF000000"/>
        <rFont val="Raleway"/>
        <family val="2"/>
        <charset val="1"/>
      </rPr>
      <t xml:space="preserve">AOP VACQUEYRAS </t>
    </r>
    <r>
      <rPr>
        <i val="true"/>
        <sz val="11"/>
        <color rgb="FF000000"/>
        <rFont val="Raleway"/>
        <family val="2"/>
        <charset val="1"/>
      </rPr>
      <t xml:space="preserve">Les Héritiers Albert Bernard</t>
    </r>
    <r>
      <rPr>
        <sz val="11"/>
        <color rgb="FF000000"/>
        <rFont val="Raleway"/>
        <family val="2"/>
        <charset val="1"/>
      </rPr>
      <t xml:space="preserve"> 2022 &amp; 23</t>
    </r>
  </si>
  <si>
    <r>
      <rPr>
        <sz val="11"/>
        <color rgb="FF000000"/>
        <rFont val="Raleway"/>
        <family val="2"/>
        <charset val="1"/>
      </rPr>
      <t xml:space="preserve">VDF LES DEUX OLIVIERS </t>
    </r>
    <r>
      <rPr>
        <i val="true"/>
        <sz val="11"/>
        <color rgb="FF000000"/>
        <rFont val="Raleway"/>
        <family val="2"/>
        <charset val="1"/>
      </rPr>
      <t xml:space="preserve">Les Deux Oliviers</t>
    </r>
    <r>
      <rPr>
        <sz val="11"/>
        <color rgb="FF000000"/>
        <rFont val="Raleway"/>
        <family val="2"/>
        <charset val="1"/>
      </rPr>
      <t xml:space="preserve"> 2023 &amp; 24</t>
    </r>
  </si>
  <si>
    <r>
      <rPr>
        <sz val="11"/>
        <color rgb="FF000000"/>
        <rFont val="Raleway"/>
        <family val="2"/>
        <charset val="1"/>
      </rPr>
      <t xml:space="preserve">VDF LES DEUX OLIVIERS SYRAH VIOGNIER </t>
    </r>
    <r>
      <rPr>
        <i val="true"/>
        <sz val="11"/>
        <color rgb="FF000000"/>
        <rFont val="Raleway"/>
        <family val="2"/>
        <charset val="1"/>
      </rPr>
      <t xml:space="preserve">Les Deux Oliviers</t>
    </r>
    <r>
      <rPr>
        <sz val="11"/>
        <color rgb="FF000000"/>
        <rFont val="Raleway"/>
        <family val="2"/>
        <charset val="1"/>
      </rPr>
      <t xml:space="preserve"> 2023 &amp; 24</t>
    </r>
  </si>
  <si>
    <t xml:space="preserve">PAS DES PHYLLADES</t>
  </si>
  <si>
    <r>
      <rPr>
        <sz val="11"/>
        <color rgb="FF000000"/>
        <rFont val="Raleway"/>
        <family val="2"/>
        <charset val="1"/>
      </rPr>
      <t xml:space="preserve">VDF SYRAH ROSE </t>
    </r>
    <r>
      <rPr>
        <i val="true"/>
        <sz val="11"/>
        <color rgb="FF000000"/>
        <rFont val="Raleway"/>
        <family val="2"/>
        <charset val="1"/>
      </rPr>
      <t xml:space="preserve">Serre Méhas</t>
    </r>
    <r>
      <rPr>
        <sz val="11"/>
        <color rgb="FF000000"/>
        <rFont val="Raleway"/>
        <family val="2"/>
        <charset val="1"/>
      </rPr>
      <t xml:space="preserve"> 2023</t>
    </r>
  </si>
  <si>
    <t xml:space="preserve">AOP RASTEAU 2023</t>
  </si>
  <si>
    <t xml:space="preserve">AOP GIGONDAS 2023</t>
  </si>
  <si>
    <r>
      <rPr>
        <sz val="11"/>
        <color rgb="FF000000"/>
        <rFont val="Raleway"/>
        <family val="2"/>
        <charset val="1"/>
      </rPr>
      <t xml:space="preserve">AOP CONDRIEU 2020 - </t>
    </r>
    <r>
      <rPr>
        <b val="true"/>
        <i val="true"/>
        <sz val="11"/>
        <color rgb="FF000000"/>
        <rFont val="Raleway"/>
        <family val="2"/>
        <charset val="1"/>
      </rPr>
      <t xml:space="preserve">Caisse Bois</t>
    </r>
    <r>
      <rPr>
        <sz val="11"/>
        <color rgb="FF000000"/>
        <rFont val="Raleway"/>
        <family val="2"/>
        <charset val="1"/>
      </rPr>
      <t xml:space="preserve"> </t>
    </r>
    <r>
      <rPr>
        <b val="true"/>
        <i val="true"/>
        <sz val="11"/>
        <color rgb="FF000000"/>
        <rFont val="Raleway"/>
        <family val="2"/>
        <charset val="1"/>
      </rPr>
      <t xml:space="preserve">x3 btles</t>
    </r>
  </si>
  <si>
    <t xml:space="preserve">HERITAGE CAVARE</t>
  </si>
  <si>
    <t xml:space="preserve">AOP GRIGNAN LES ADHEMAR Blanc 2021</t>
  </si>
  <si>
    <t xml:space="preserve">VDF MUSCAT A PETITS GRAINS 2023</t>
  </si>
  <si>
    <t xml:space="preserve">AOP COTES DU RHONE 2023</t>
  </si>
  <si>
    <t xml:space="preserve">AOP COTES DU RHONE VILLAGES VISAN 2023</t>
  </si>
  <si>
    <t xml:space="preserve">AOP COTES DU RHONE VILLAGES SEGURET 2021</t>
  </si>
  <si>
    <t xml:space="preserve">AOP COTES DU RHONE VILLAGES SAINTE CECILE 2023</t>
  </si>
  <si>
    <t xml:space="preserve">AOP COTES DU RHONE VILLAGES LAUDUN 2021 &amp; 22</t>
  </si>
  <si>
    <t xml:space="preserve">VDF SECUNDUS Blanc 2023</t>
  </si>
  <si>
    <t xml:space="preserve">VDF SECUNDUS Rouge 2023</t>
  </si>
  <si>
    <t xml:space="preserve">AOP RASTEAU 2020 &amp; 23</t>
  </si>
  <si>
    <t xml:space="preserve">VILLA D'ERG</t>
  </si>
  <si>
    <r>
      <rPr>
        <sz val="11"/>
        <color rgb="FF000000"/>
        <rFont val="Raleway"/>
        <family val="2"/>
        <charset val="1"/>
      </rPr>
      <t xml:space="preserve">VDF VIOGNIER </t>
    </r>
    <r>
      <rPr>
        <i val="true"/>
        <sz val="11"/>
        <color rgb="FF000000"/>
        <rFont val="Raleway"/>
        <family val="2"/>
        <charset val="1"/>
      </rPr>
      <t xml:space="preserve">Les Galènes</t>
    </r>
    <r>
      <rPr>
        <sz val="11"/>
        <color rgb="FF000000"/>
        <rFont val="Raleway"/>
        <family val="2"/>
        <charset val="1"/>
      </rPr>
      <t xml:space="preserve"> 2023</t>
    </r>
  </si>
  <si>
    <t xml:space="preserve">VDF LES COLLINES POURPRES 2023</t>
  </si>
  <si>
    <r>
      <rPr>
        <sz val="11"/>
        <color rgb="FF000000"/>
        <rFont val="Raleway"/>
        <family val="2"/>
        <charset val="1"/>
      </rPr>
      <t xml:space="preserve">VDF SYRAH </t>
    </r>
    <r>
      <rPr>
        <i val="true"/>
        <sz val="11"/>
        <color rgb="FF000000"/>
        <rFont val="Raleway"/>
        <family val="2"/>
        <charset val="1"/>
      </rPr>
      <t xml:space="preserve">Rencontre Sauvage</t>
    </r>
    <r>
      <rPr>
        <sz val="11"/>
        <color rgb="FF000000"/>
        <rFont val="Raleway"/>
        <family val="2"/>
        <charset val="1"/>
      </rPr>
      <t xml:space="preserve"> 2022 &amp; 23</t>
    </r>
  </si>
  <si>
    <r>
      <rPr>
        <sz val="11"/>
        <color rgb="FF000000"/>
        <rFont val="Raleway"/>
        <family val="2"/>
        <charset val="1"/>
      </rPr>
      <t xml:space="preserve">AOP COTES DU RHONE </t>
    </r>
    <r>
      <rPr>
        <i val="true"/>
        <sz val="11"/>
        <color rgb="FF000000"/>
        <rFont val="Raleway"/>
        <family val="2"/>
        <charset val="1"/>
      </rPr>
      <t xml:space="preserve">Vieilles Vignes</t>
    </r>
    <r>
      <rPr>
        <sz val="11"/>
        <color rgb="FF000000"/>
        <rFont val="Raleway"/>
        <family val="2"/>
        <charset val="1"/>
      </rPr>
      <t xml:space="preserve"> 2023</t>
    </r>
  </si>
  <si>
    <t xml:space="preserve">AOP CAIRANNE 2022</t>
  </si>
  <si>
    <t xml:space="preserve">AOP TAVEL - BIO 2023</t>
  </si>
  <si>
    <t xml:space="preserve">AOP VACQUEYRAS 2023</t>
  </si>
  <si>
    <t xml:space="preserve">PERLA D'ISULA</t>
  </si>
  <si>
    <t xml:space="preserve">IGP ILE DE BEAUTE SCIACCARELLU 2024</t>
  </si>
  <si>
    <t xml:space="preserve">IGP ILE DE BEAUTE VERMENTINO 2023</t>
  </si>
  <si>
    <t xml:space="preserve">IGP ILE DE BEAUTE ROUGE 2023</t>
  </si>
  <si>
    <t xml:space="preserve">LANGUEDOC &amp; LES NATIVES</t>
  </si>
  <si>
    <r>
      <rPr>
        <sz val="11"/>
        <color rgb="FF000000"/>
        <rFont val="Raleway"/>
        <family val="2"/>
        <charset val="1"/>
      </rPr>
      <t xml:space="preserve">AOP MINERVOIS </t>
    </r>
    <r>
      <rPr>
        <i val="true"/>
        <sz val="11"/>
        <color rgb="FF000000"/>
        <rFont val="Raleway"/>
        <family val="2"/>
        <charset val="1"/>
      </rPr>
      <t xml:space="preserve">Domaine de la Santoline</t>
    </r>
    <r>
      <rPr>
        <sz val="11"/>
        <color rgb="FF000000"/>
        <rFont val="Raleway"/>
        <family val="2"/>
        <charset val="1"/>
      </rPr>
      <t xml:space="preserve"> 2023 - </t>
    </r>
    <r>
      <rPr>
        <b val="true"/>
        <i val="true"/>
        <sz val="11"/>
        <color rgb="FF000000"/>
        <rFont val="Raleway"/>
        <family val="2"/>
        <charset val="1"/>
      </rPr>
      <t xml:space="preserve">Caisse Bois</t>
    </r>
  </si>
  <si>
    <r>
      <rPr>
        <sz val="11"/>
        <color rgb="FF000000"/>
        <rFont val="Raleway"/>
        <family val="2"/>
        <charset val="1"/>
      </rPr>
      <t xml:space="preserve">AOP CORBIERES </t>
    </r>
    <r>
      <rPr>
        <i val="true"/>
        <sz val="11"/>
        <color rgb="FF000000"/>
        <rFont val="Raleway"/>
        <family val="2"/>
        <charset val="1"/>
      </rPr>
      <t xml:space="preserve">Saint Michel -Domaine de Peyrevent</t>
    </r>
    <r>
      <rPr>
        <sz val="11"/>
        <color rgb="FF000000"/>
        <rFont val="Raleway"/>
        <family val="2"/>
        <charset val="1"/>
      </rPr>
      <t xml:space="preserve"> 2022 - </t>
    </r>
    <r>
      <rPr>
        <b val="true"/>
        <i val="true"/>
        <sz val="11"/>
        <color rgb="FF000000"/>
        <rFont val="Raleway"/>
        <family val="2"/>
        <charset val="1"/>
      </rPr>
      <t xml:space="preserve">Caisse Bois</t>
    </r>
  </si>
  <si>
    <r>
      <rPr>
        <sz val="11"/>
        <color rgb="FF000000"/>
        <rFont val="Raleway"/>
        <family val="2"/>
        <charset val="1"/>
      </rPr>
      <t xml:space="preserve">IGP VAUCLUSE </t>
    </r>
    <r>
      <rPr>
        <i val="true"/>
        <sz val="11"/>
        <color rgb="FF000000"/>
        <rFont val="Raleway"/>
        <family val="2"/>
        <charset val="1"/>
      </rPr>
      <t xml:space="preserve">Cours Métrage - Domaine de la Citadelle</t>
    </r>
    <r>
      <rPr>
        <sz val="11"/>
        <color rgb="FF000000"/>
        <rFont val="Raleway"/>
        <family val="2"/>
        <charset val="1"/>
      </rPr>
      <t xml:space="preserve"> 2019</t>
    </r>
  </si>
  <si>
    <r>
      <rPr>
        <sz val="11"/>
        <color rgb="FF000000"/>
        <rFont val="Raleway"/>
        <family val="2"/>
        <charset val="1"/>
      </rPr>
      <t xml:space="preserve">VDF GRENACHE </t>
    </r>
    <r>
      <rPr>
        <i val="true"/>
        <sz val="11"/>
        <color rgb="FF000000"/>
        <rFont val="Raleway"/>
        <family val="2"/>
        <charset val="1"/>
      </rPr>
      <t xml:space="preserve">Les Natives</t>
    </r>
    <r>
      <rPr>
        <sz val="11"/>
        <color rgb="FF000000"/>
        <rFont val="Raleway"/>
        <family val="2"/>
        <charset val="1"/>
      </rPr>
      <t xml:space="preserve"> 2023</t>
    </r>
  </si>
  <si>
    <r>
      <rPr>
        <sz val="11"/>
        <color rgb="FF000000"/>
        <rFont val="Raleway"/>
        <family val="2"/>
        <charset val="1"/>
      </rPr>
      <t xml:space="preserve">VDF VIOGNIER </t>
    </r>
    <r>
      <rPr>
        <i val="true"/>
        <sz val="11"/>
        <color rgb="FF000000"/>
        <rFont val="Raleway"/>
        <family val="2"/>
        <charset val="1"/>
      </rPr>
      <t xml:space="preserve">Les Natives</t>
    </r>
    <r>
      <rPr>
        <sz val="11"/>
        <color rgb="FF000000"/>
        <rFont val="Raleway"/>
        <family val="2"/>
        <charset val="1"/>
      </rPr>
      <t xml:space="preserve"> 2022 &amp; 23</t>
    </r>
  </si>
  <si>
    <t xml:space="preserve">SERRE AUX LOUPS</t>
  </si>
  <si>
    <r>
      <rPr>
        <sz val="11"/>
        <color rgb="FF000000"/>
        <rFont val="Raleway"/>
        <family val="2"/>
        <charset val="1"/>
      </rPr>
      <t xml:space="preserve">VDF PICPOUL </t>
    </r>
    <r>
      <rPr>
        <i val="true"/>
        <sz val="11"/>
        <color rgb="FF000000"/>
        <rFont val="Raleway"/>
        <family val="2"/>
        <charset val="1"/>
      </rPr>
      <t xml:space="preserve">La Trève-Loup</t>
    </r>
    <r>
      <rPr>
        <sz val="11"/>
        <color rgb="FF000000"/>
        <rFont val="Raleway"/>
        <family val="2"/>
        <charset val="1"/>
      </rPr>
      <t xml:space="preserve"> 2023</t>
    </r>
  </si>
  <si>
    <r>
      <rPr>
        <sz val="11"/>
        <color rgb="FF000000"/>
        <rFont val="Raleway"/>
        <family val="2"/>
        <charset val="1"/>
      </rPr>
      <t xml:space="preserve">AOP MUSCAT SAINT JEAN MINERVOIS MOELLEUX 2023</t>
    </r>
    <r>
      <rPr>
        <b val="true"/>
        <i val="true"/>
        <sz val="11"/>
        <color rgb="FF000000"/>
        <rFont val="Raleway"/>
        <family val="2"/>
        <charset val="1"/>
      </rPr>
      <t xml:space="preserve"> - carton x3 btles</t>
    </r>
  </si>
  <si>
    <t xml:space="preserve">VDF CHARDONNAY MARSANNE 2023</t>
  </si>
  <si>
    <t xml:space="preserve">AOP TERRASSES DU LARZAC 2023</t>
  </si>
  <si>
    <t xml:space="preserve">VDF SEIGNEUR DE FAUSIERE 2022</t>
  </si>
  <si>
    <t xml:space="preserve">AOP FAUGERES 2023</t>
  </si>
  <si>
    <t xml:space="preserve">AOP LANGUEDOC MONTPEYROUX 2021</t>
  </si>
  <si>
    <t xml:space="preserve">AOP PIC SAINT LOUP 2023</t>
  </si>
  <si>
    <t xml:space="preserve">PIERRE ETIENNE THOMAS</t>
  </si>
  <si>
    <r>
      <rPr>
        <sz val="11"/>
        <color rgb="FF000000"/>
        <rFont val="Raleway"/>
        <family val="2"/>
        <charset val="1"/>
      </rPr>
      <t xml:space="preserve">AOP COTES DE PROVENCE </t>
    </r>
    <r>
      <rPr>
        <i val="true"/>
        <sz val="11"/>
        <color rgb="FF000000"/>
        <rFont val="Raleway"/>
        <family val="2"/>
        <charset val="1"/>
      </rPr>
      <t xml:space="preserve">Le Phare </t>
    </r>
    <r>
      <rPr>
        <sz val="11"/>
        <color rgb="FF000000"/>
        <rFont val="Raleway"/>
        <family val="2"/>
        <charset val="1"/>
      </rPr>
      <t xml:space="preserve">2024  </t>
    </r>
    <r>
      <rPr>
        <b val="true"/>
        <i val="true"/>
        <sz val="11"/>
        <color rgb="FF000000"/>
        <rFont val="Raleway"/>
        <family val="2"/>
        <charset val="1"/>
      </rPr>
      <t xml:space="preserve">- carton x3 btles</t>
    </r>
  </si>
  <si>
    <t xml:space="preserve">VDF LES FRERES 2023</t>
  </si>
  <si>
    <t xml:space="preserve">AOP COTEAUX D'AIX EN PROVENCE 2024</t>
  </si>
  <si>
    <t xml:space="preserve">VDF LES FRERES 2020 &amp; 23</t>
  </si>
  <si>
    <t xml:space="preserve">AOP BANDOL 2019</t>
  </si>
  <si>
    <t xml:space="preserve">L'ORATOIRE DES QUATRE VENTS</t>
  </si>
  <si>
    <t xml:space="preserve">IGP VALLEE DU PARADIS 2023</t>
  </si>
  <si>
    <r>
      <rPr>
        <sz val="11"/>
        <color rgb="FF000000"/>
        <rFont val="Raleway"/>
        <family val="2"/>
        <charset val="1"/>
      </rPr>
      <t xml:space="preserve">AOP MINERVOIS </t>
    </r>
    <r>
      <rPr>
        <i val="true"/>
        <sz val="11"/>
        <color rgb="FF000000"/>
        <rFont val="Raleway"/>
        <family val="2"/>
        <charset val="1"/>
      </rPr>
      <t xml:space="preserve">L'Aouro</t>
    </r>
    <r>
      <rPr>
        <sz val="11"/>
        <color rgb="FF000000"/>
        <rFont val="Raleway"/>
        <family val="2"/>
        <charset val="1"/>
      </rPr>
      <t xml:space="preserve"> 2022</t>
    </r>
  </si>
  <si>
    <t xml:space="preserve">AOP COTES DU ROUSSILLON 2023</t>
  </si>
  <si>
    <r>
      <rPr>
        <sz val="11"/>
        <color rgb="FF000000"/>
        <rFont val="Raleway"/>
        <family val="2"/>
        <charset val="1"/>
      </rPr>
      <t xml:space="preserve">AOP LA CLAPE </t>
    </r>
    <r>
      <rPr>
        <i val="true"/>
        <sz val="11"/>
        <color rgb="FF000000"/>
        <rFont val="Raleway"/>
        <family val="2"/>
        <charset val="1"/>
      </rPr>
      <t xml:space="preserve">L'Autan</t>
    </r>
    <r>
      <rPr>
        <sz val="11"/>
        <color rgb="FF000000"/>
        <rFont val="Raleway"/>
        <family val="2"/>
        <charset val="1"/>
      </rPr>
      <t xml:space="preserve"> 2023</t>
    </r>
  </si>
  <si>
    <r>
      <rPr>
        <sz val="11"/>
        <color rgb="FF000000"/>
        <rFont val="Raleway"/>
        <family val="2"/>
        <charset val="1"/>
      </rPr>
      <t xml:space="preserve">AOP FITOU </t>
    </r>
    <r>
      <rPr>
        <i val="true"/>
        <sz val="11"/>
        <color rgb="FF000000"/>
        <rFont val="Raleway"/>
        <family val="2"/>
        <charset val="1"/>
      </rPr>
      <t xml:space="preserve">Le Grégal</t>
    </r>
    <r>
      <rPr>
        <sz val="11"/>
        <color rgb="FF000000"/>
        <rFont val="Raleway"/>
        <family val="2"/>
        <charset val="1"/>
      </rPr>
      <t xml:space="preserve"> 2023</t>
    </r>
  </si>
  <si>
    <t xml:space="preserve">STEPHAN MULHER</t>
  </si>
  <si>
    <t xml:space="preserve">VDA SYLVANER 2023</t>
  </si>
  <si>
    <t xml:space="preserve">VDA RIESLING 2023</t>
  </si>
  <si>
    <t xml:space="preserve">VDA GEWURZTRAMINER 2023</t>
  </si>
  <si>
    <t xml:space="preserve">MICHEL KURTZ</t>
  </si>
  <si>
    <r>
      <rPr>
        <sz val="11"/>
        <color rgb="FF000000"/>
        <rFont val="Raleway"/>
        <family val="2"/>
        <charset val="1"/>
      </rPr>
      <t xml:space="preserve">VDF PINOT GRIS </t>
    </r>
    <r>
      <rPr>
        <i val="true"/>
        <sz val="11"/>
        <color rgb="FF000000"/>
        <rFont val="Raleway"/>
        <family val="2"/>
        <charset val="1"/>
      </rPr>
      <t xml:space="preserve">Prestige</t>
    </r>
    <r>
      <rPr>
        <sz val="11"/>
        <color rgb="FF000000"/>
        <rFont val="Raleway"/>
        <family val="2"/>
        <charset val="1"/>
      </rPr>
      <t xml:space="preserve"> 2023</t>
    </r>
  </si>
  <si>
    <t xml:space="preserve">VDF MUSCAT 2023</t>
  </si>
  <si>
    <t xml:space="preserve">VDF LA GRANDE RESERVE</t>
  </si>
  <si>
    <t xml:space="preserve">VDF PINOT NOIR 2023</t>
  </si>
  <si>
    <r>
      <rPr>
        <sz val="11"/>
        <color rgb="FF000000"/>
        <rFont val="Raleway"/>
        <family val="2"/>
        <charset val="1"/>
      </rPr>
      <t xml:space="preserve">VDF PINOT NOIR </t>
    </r>
    <r>
      <rPr>
        <i val="true"/>
        <sz val="11"/>
        <color rgb="FF000000"/>
        <rFont val="Raleway"/>
        <family val="2"/>
        <charset val="1"/>
      </rPr>
      <t xml:space="preserve">Prestige </t>
    </r>
    <r>
      <rPr>
        <sz val="11"/>
        <color rgb="FF000000"/>
        <rFont val="Raleway"/>
        <family val="2"/>
        <charset val="1"/>
      </rPr>
      <t xml:space="preserve">2022 &amp; 23</t>
    </r>
  </si>
  <si>
    <r>
      <rPr>
        <sz val="11"/>
        <color rgb="FF000000"/>
        <rFont val="Raleway"/>
        <family val="2"/>
        <charset val="1"/>
      </rPr>
      <t xml:space="preserve">AOP ALSACE GEWURZTRAMINER </t>
    </r>
    <r>
      <rPr>
        <i val="true"/>
        <sz val="11"/>
        <color rgb="FF000000"/>
        <rFont val="Raleway"/>
        <family val="2"/>
        <charset val="1"/>
      </rPr>
      <t xml:space="preserve">Cuvée Isabelle</t>
    </r>
    <r>
      <rPr>
        <sz val="11"/>
        <color rgb="FF000000"/>
        <rFont val="Raleway"/>
        <family val="2"/>
        <charset val="1"/>
      </rPr>
      <t xml:space="preserve"> 2023</t>
    </r>
  </si>
  <si>
    <r>
      <rPr>
        <sz val="11"/>
        <color rgb="FF000000"/>
        <rFont val="Raleway"/>
        <family val="2"/>
        <charset val="1"/>
      </rPr>
      <t xml:space="preserve">AOP ALSACE RIESLING C</t>
    </r>
    <r>
      <rPr>
        <i val="true"/>
        <sz val="11"/>
        <color rgb="FF000000"/>
        <rFont val="Raleway"/>
        <family val="2"/>
        <charset val="1"/>
      </rPr>
      <t xml:space="preserve">uvée Anne </t>
    </r>
    <r>
      <rPr>
        <sz val="11"/>
        <color rgb="FF000000"/>
        <rFont val="Raleway"/>
        <family val="2"/>
        <charset val="1"/>
      </rPr>
      <t xml:space="preserve">2023</t>
    </r>
  </si>
  <si>
    <r>
      <rPr>
        <sz val="11"/>
        <color rgb="FF000000"/>
        <rFont val="Raleway"/>
        <family val="2"/>
        <charset val="1"/>
      </rPr>
      <t xml:space="preserve">AOP ALSACE PINOT GRIS </t>
    </r>
    <r>
      <rPr>
        <i val="true"/>
        <sz val="11"/>
        <color rgb="FF000000"/>
        <rFont val="Raleway"/>
        <family val="2"/>
        <charset val="1"/>
      </rPr>
      <t xml:space="preserve">Cuvée Caroline </t>
    </r>
    <r>
      <rPr>
        <sz val="11"/>
        <color rgb="FF000000"/>
        <rFont val="Raleway"/>
        <family val="2"/>
        <charset val="1"/>
      </rPr>
      <t xml:space="preserve">2023</t>
    </r>
  </si>
  <si>
    <r>
      <rPr>
        <sz val="11"/>
        <color rgb="FF000000"/>
        <rFont val="Raleway"/>
        <family val="2"/>
        <charset val="1"/>
      </rPr>
      <t xml:space="preserve">AOP ALSACE RIESLING GRAND CRU </t>
    </r>
    <r>
      <rPr>
        <i val="true"/>
        <sz val="11"/>
        <color rgb="FF000000"/>
        <rFont val="Raleway"/>
        <family val="2"/>
        <charset val="1"/>
      </rPr>
      <t xml:space="preserve">Furstenstum</t>
    </r>
    <r>
      <rPr>
        <sz val="11"/>
        <color rgb="FF000000"/>
        <rFont val="Raleway"/>
        <family val="2"/>
        <charset val="1"/>
      </rPr>
      <t xml:space="preserve"> 2020 &amp; 23</t>
    </r>
  </si>
  <si>
    <r>
      <rPr>
        <sz val="11"/>
        <color rgb="FF000000"/>
        <rFont val="Raleway"/>
        <family val="2"/>
        <charset val="1"/>
      </rPr>
      <t xml:space="preserve">AOP ALSACE GEWURZTRAMINER GRAND CRU </t>
    </r>
    <r>
      <rPr>
        <i val="true"/>
        <sz val="11"/>
        <color rgb="FF000000"/>
        <rFont val="Raleway"/>
        <family val="2"/>
        <charset val="1"/>
      </rPr>
      <t xml:space="preserve">Ollwiller</t>
    </r>
    <r>
      <rPr>
        <sz val="11"/>
        <color rgb="FF000000"/>
        <rFont val="Raleway"/>
        <family val="2"/>
        <charset val="1"/>
      </rPr>
      <t xml:space="preserve"> 2023</t>
    </r>
  </si>
  <si>
    <r>
      <rPr>
        <sz val="11"/>
        <color rgb="FF000000"/>
        <rFont val="Raleway"/>
        <family val="2"/>
        <charset val="1"/>
      </rPr>
      <t xml:space="preserve">AOP ALSACE GEWURZTRAMINER </t>
    </r>
    <r>
      <rPr>
        <i val="true"/>
        <sz val="11"/>
        <color rgb="FF000000"/>
        <rFont val="Raleway"/>
        <family val="2"/>
        <charset val="1"/>
      </rPr>
      <t xml:space="preserve">Vendanges Tardives</t>
    </r>
    <r>
      <rPr>
        <sz val="11"/>
        <color rgb="FF000000"/>
        <rFont val="Raleway"/>
        <family val="2"/>
        <charset val="1"/>
      </rPr>
      <t xml:space="preserve"> 2021 &amp; 22</t>
    </r>
  </si>
  <si>
    <t xml:space="preserve">6x50cl</t>
  </si>
  <si>
    <t xml:space="preserve">LES BIB</t>
  </si>
  <si>
    <r>
      <rPr>
        <sz val="11"/>
        <color rgb="FF000000"/>
        <rFont val="Raleway"/>
        <family val="2"/>
        <charset val="1"/>
      </rPr>
      <t xml:space="preserve">VDF BIB LE TEMERAIRE PINOT NOIR </t>
    </r>
    <r>
      <rPr>
        <i val="true"/>
        <sz val="11"/>
        <color rgb="FF000000"/>
        <rFont val="Raleway"/>
        <family val="2"/>
        <charset val="1"/>
      </rPr>
      <t xml:space="preserve">Maison Colin Seguin</t>
    </r>
  </si>
  <si>
    <t xml:space="preserve">1x5 l</t>
  </si>
  <si>
    <r>
      <rPr>
        <sz val="11"/>
        <color rgb="FF000000"/>
        <rFont val="Raleway"/>
        <family val="2"/>
        <charset val="1"/>
      </rPr>
      <t xml:space="preserve">VDF BIB LES RENARDIERES </t>
    </r>
    <r>
      <rPr>
        <i val="true"/>
        <sz val="11"/>
        <color rgb="FF000000"/>
        <rFont val="Raleway"/>
        <family val="2"/>
        <charset val="1"/>
      </rPr>
      <t xml:space="preserve">Chazeau Les Renardières</t>
    </r>
  </si>
  <si>
    <r>
      <rPr>
        <sz val="11"/>
        <color rgb="FF000000"/>
        <rFont val="Raleway"/>
        <family val="2"/>
        <charset val="1"/>
      </rPr>
      <t xml:space="preserve">VDF BIB LE TEMERAIRE CHARDONNAY </t>
    </r>
    <r>
      <rPr>
        <i val="true"/>
        <sz val="11"/>
        <color rgb="FF000000"/>
        <rFont val="Raleway"/>
        <family val="2"/>
        <charset val="1"/>
      </rPr>
      <t xml:space="preserve">Maison Colin Seguin</t>
    </r>
  </si>
  <si>
    <r>
      <rPr>
        <sz val="11"/>
        <color rgb="FF000000"/>
        <rFont val="Raleway"/>
        <family val="2"/>
        <charset val="1"/>
      </rPr>
      <t xml:space="preserve">VDF BIB SYRAH </t>
    </r>
    <r>
      <rPr>
        <i val="true"/>
        <sz val="11"/>
        <color rgb="FF000000"/>
        <rFont val="Raleway"/>
        <family val="2"/>
        <charset val="1"/>
      </rPr>
      <t xml:space="preserve">Rencontre Sauvage</t>
    </r>
    <r>
      <rPr>
        <sz val="11"/>
        <color rgb="FF000000"/>
        <rFont val="Raleway"/>
        <family val="2"/>
        <charset val="1"/>
      </rPr>
      <t xml:space="preserve"> - </t>
    </r>
    <r>
      <rPr>
        <i val="true"/>
        <sz val="11"/>
        <color rgb="FF000000"/>
        <rFont val="Raleway"/>
        <family val="2"/>
        <charset val="1"/>
      </rPr>
      <t xml:space="preserve">Villa d'Erg</t>
    </r>
  </si>
  <si>
    <r>
      <rPr>
        <sz val="11"/>
        <color rgb="FF000000"/>
        <rFont val="Raleway"/>
        <family val="2"/>
        <charset val="1"/>
      </rPr>
      <t xml:space="preserve">VDF BIB LES DEUX OLIVIERS </t>
    </r>
    <r>
      <rPr>
        <i val="true"/>
        <sz val="11"/>
        <color rgb="FF000000"/>
        <rFont val="Raleway"/>
        <family val="2"/>
        <charset val="1"/>
      </rPr>
      <t xml:space="preserve">Les Deux Oliviers</t>
    </r>
  </si>
  <si>
    <t xml:space="preserve">1x10 l</t>
  </si>
  <si>
    <r>
      <rPr>
        <sz val="11"/>
        <color rgb="FF000000"/>
        <rFont val="Raleway"/>
        <family val="2"/>
        <charset val="1"/>
      </rPr>
      <t xml:space="preserve">VDF BIB VIOGNIER </t>
    </r>
    <r>
      <rPr>
        <i val="true"/>
        <sz val="11"/>
        <color rgb="FF000000"/>
        <rFont val="Raleway"/>
        <family val="2"/>
        <charset val="1"/>
      </rPr>
      <t xml:space="preserve">Les Galènes - Villa d'Erg</t>
    </r>
  </si>
  <si>
    <r>
      <rPr>
        <sz val="11"/>
        <color rgb="FF000000"/>
        <rFont val="Raleway"/>
        <family val="2"/>
        <charset val="1"/>
      </rPr>
      <t xml:space="preserve">AOP BIB COTES DU RHONE </t>
    </r>
    <r>
      <rPr>
        <i val="true"/>
        <sz val="11"/>
        <color rgb="FF000000"/>
        <rFont val="Raleway"/>
        <family val="2"/>
        <charset val="1"/>
      </rPr>
      <t xml:space="preserve">Vieilles Vignes </t>
    </r>
    <r>
      <rPr>
        <sz val="11"/>
        <color rgb="FF000000"/>
        <rFont val="Raleway"/>
        <family val="2"/>
        <charset val="1"/>
      </rPr>
      <t xml:space="preserve">- </t>
    </r>
    <r>
      <rPr>
        <i val="true"/>
        <sz val="11"/>
        <color rgb="FF000000"/>
        <rFont val="Raleway"/>
        <family val="2"/>
        <charset val="1"/>
      </rPr>
      <t xml:space="preserve">Villa d'Erg</t>
    </r>
  </si>
  <si>
    <t xml:space="preserve">VPUE BIB GRAMON</t>
  </si>
  <si>
    <t xml:space="preserve">L'ANCIENNE CITADELLE</t>
  </si>
  <si>
    <t xml:space="preserve">AOP BERGERAC 2024</t>
  </si>
  <si>
    <t xml:space="preserve">AOP CAHORS 2024</t>
  </si>
  <si>
    <t xml:space="preserve">AOP PECHARMANT 2021 &amp; 22</t>
  </si>
  <si>
    <t xml:space="preserve">AOP COTES DE BERGERAC MOELLEUX 2024</t>
  </si>
  <si>
    <t xml:space="preserve">IGP PERIGORD SAUVIGNON SEMILLON 2024</t>
  </si>
  <si>
    <t xml:space="preserve">VDF GROS MANSENG MOELLEUX 2023</t>
  </si>
  <si>
    <t xml:space="preserve">AOP MONBAZILLAC 2023</t>
  </si>
  <si>
    <t xml:space="preserve">MARQUIS AIME DE COLIGNAC</t>
  </si>
  <si>
    <t xml:space="preserve">VDF SECRETS DE COLIGNAC</t>
  </si>
  <si>
    <t xml:space="preserve">VDF COLOMBINE DE COLIGNAC </t>
  </si>
  <si>
    <t xml:space="preserve">AOP BORDEAUX MOELLEUX </t>
  </si>
  <si>
    <t xml:space="preserve">AOP PACHERENC DU VIC BILH 2020 &amp; 21</t>
  </si>
  <si>
    <t xml:space="preserve">AOP JURANCON 2020</t>
  </si>
  <si>
    <t xml:space="preserve">VDF GONZAGUE DE COLIGNAC 2022</t>
  </si>
  <si>
    <t xml:space="preserve">BORDEAUX</t>
  </si>
  <si>
    <r>
      <rPr>
        <sz val="11"/>
        <color rgb="FF000000"/>
        <rFont val="Raleway"/>
        <family val="2"/>
        <charset val="1"/>
      </rPr>
      <t xml:space="preserve">VDF MALBEC </t>
    </r>
    <r>
      <rPr>
        <i val="true"/>
        <sz val="11"/>
        <color rgb="FF000000"/>
        <rFont val="Raleway"/>
        <family val="2"/>
        <charset val="1"/>
      </rPr>
      <t xml:space="preserve">Couvent Sainte-Luce</t>
    </r>
    <r>
      <rPr>
        <sz val="11"/>
        <color rgb="FF000000"/>
        <rFont val="Raleway"/>
        <family val="2"/>
        <charset val="1"/>
      </rPr>
      <t xml:space="preserve"> 2022</t>
    </r>
  </si>
  <si>
    <r>
      <rPr>
        <sz val="11"/>
        <color rgb="FF000000"/>
        <rFont val="Raleway"/>
        <family val="2"/>
        <charset val="1"/>
      </rPr>
      <t xml:space="preserve">AOP LISTRAC MEDOC </t>
    </r>
    <r>
      <rPr>
        <i val="true"/>
        <sz val="11"/>
        <color rgb="FF000000"/>
        <rFont val="Raleway"/>
        <family val="2"/>
        <charset val="1"/>
      </rPr>
      <t xml:space="preserve">Cuvée Prestige -Château Cantegric</t>
    </r>
    <r>
      <rPr>
        <sz val="11"/>
        <color rgb="FF000000"/>
        <rFont val="Raleway"/>
        <family val="2"/>
        <charset val="1"/>
      </rPr>
      <t xml:space="preserve"> 2018</t>
    </r>
  </si>
  <si>
    <r>
      <rPr>
        <sz val="11"/>
        <color rgb="FF000000"/>
        <rFont val="Raleway"/>
        <family val="2"/>
        <charset val="1"/>
      </rPr>
      <t xml:space="preserve">AOP MEDOC </t>
    </r>
    <r>
      <rPr>
        <i val="true"/>
        <sz val="11"/>
        <color rgb="FF000000"/>
        <rFont val="Raleway"/>
        <family val="2"/>
        <charset val="1"/>
      </rPr>
      <t xml:space="preserve">Castel Albion</t>
    </r>
    <r>
      <rPr>
        <sz val="11"/>
        <color rgb="FF000000"/>
        <rFont val="Raleway"/>
        <family val="2"/>
        <charset val="1"/>
      </rPr>
      <t xml:space="preserve"> 2020</t>
    </r>
  </si>
  <si>
    <r>
      <rPr>
        <sz val="11"/>
        <color rgb="FF000000"/>
        <rFont val="Raleway"/>
        <family val="2"/>
        <charset val="1"/>
      </rPr>
      <t xml:space="preserve">AOP GRAVES </t>
    </r>
    <r>
      <rPr>
        <i val="true"/>
        <sz val="11"/>
        <color rgb="FF000000"/>
        <rFont val="Raleway"/>
        <family val="2"/>
        <charset val="1"/>
      </rPr>
      <t xml:space="preserve">Château Baccus</t>
    </r>
    <r>
      <rPr>
        <sz val="11"/>
        <color rgb="FF000000"/>
        <rFont val="Raleway"/>
        <family val="2"/>
        <charset val="1"/>
      </rPr>
      <t xml:space="preserve"> 2022</t>
    </r>
  </si>
  <si>
    <r>
      <rPr>
        <sz val="11"/>
        <color rgb="FF000000"/>
        <rFont val="Raleway"/>
        <family val="2"/>
        <charset val="1"/>
      </rPr>
      <t xml:space="preserve">AOP HAUT MEDOC </t>
    </r>
    <r>
      <rPr>
        <i val="true"/>
        <sz val="11"/>
        <color rgb="FF000000"/>
        <rFont val="Raleway"/>
        <family val="2"/>
        <charset val="1"/>
      </rPr>
      <t xml:space="preserve">Castel Albion</t>
    </r>
    <r>
      <rPr>
        <sz val="11"/>
        <color rgb="FF000000"/>
        <rFont val="Raleway"/>
        <family val="2"/>
        <charset val="1"/>
      </rPr>
      <t xml:space="preserve"> 2021</t>
    </r>
  </si>
  <si>
    <r>
      <rPr>
        <sz val="11"/>
        <color rgb="FF000000"/>
        <rFont val="Raleway"/>
        <family val="2"/>
        <charset val="1"/>
      </rPr>
      <t xml:space="preserve">AOP MEDOC CRU BOURGEOIS </t>
    </r>
    <r>
      <rPr>
        <i val="true"/>
        <sz val="11"/>
        <color rgb="FF000000"/>
        <rFont val="Raleway"/>
        <family val="2"/>
        <charset val="1"/>
      </rPr>
      <t xml:space="preserve">Château Mazails</t>
    </r>
    <r>
      <rPr>
        <sz val="11"/>
        <color rgb="FF000000"/>
        <rFont val="Raleway"/>
        <family val="2"/>
        <charset val="1"/>
      </rPr>
      <t xml:space="preserve"> 2018</t>
    </r>
  </si>
  <si>
    <r>
      <rPr>
        <sz val="11"/>
        <color rgb="FF000000"/>
        <rFont val="Raleway"/>
        <family val="2"/>
        <charset val="1"/>
      </rPr>
      <t xml:space="preserve">AOP HAUT MEDOC CRU BOURGEOIS </t>
    </r>
    <r>
      <rPr>
        <i val="true"/>
        <sz val="11"/>
        <color rgb="FF000000"/>
        <rFont val="Raleway"/>
        <family val="2"/>
        <charset val="1"/>
      </rPr>
      <t xml:space="preserve">Château du Taillan</t>
    </r>
    <r>
      <rPr>
        <sz val="11"/>
        <color rgb="FF000000"/>
        <rFont val="Raleway"/>
        <family val="2"/>
        <charset val="1"/>
      </rPr>
      <t xml:space="preserve"> 2012</t>
    </r>
  </si>
  <si>
    <r>
      <rPr>
        <sz val="11"/>
        <color rgb="FF000000"/>
        <rFont val="Raleway"/>
        <family val="2"/>
        <charset val="1"/>
      </rPr>
      <t xml:space="preserve">AOP ENTRE DEUX MERS </t>
    </r>
    <r>
      <rPr>
        <i val="true"/>
        <sz val="11"/>
        <color rgb="FF000000"/>
        <rFont val="Raleway"/>
        <family val="2"/>
        <charset val="1"/>
      </rPr>
      <t xml:space="preserve">Madame Dubard</t>
    </r>
    <r>
      <rPr>
        <sz val="11"/>
        <color rgb="FF000000"/>
        <rFont val="Raleway"/>
        <family val="2"/>
        <charset val="1"/>
      </rPr>
      <t xml:space="preserve"> 2023</t>
    </r>
  </si>
  <si>
    <r>
      <rPr>
        <sz val="11"/>
        <color rgb="FF000000"/>
        <rFont val="Raleway"/>
        <family val="2"/>
        <charset val="1"/>
      </rPr>
      <t xml:space="preserve">AOP SAINTE CROIX DU MONT </t>
    </r>
    <r>
      <rPr>
        <i val="true"/>
        <sz val="11"/>
        <color rgb="FF000000"/>
        <rFont val="Raleway"/>
        <family val="2"/>
        <charset val="1"/>
      </rPr>
      <t xml:space="preserve">Chateau Les Palmiers</t>
    </r>
    <r>
      <rPr>
        <sz val="11"/>
        <color rgb="FF000000"/>
        <rFont val="Raleway"/>
        <family val="2"/>
        <charset val="1"/>
      </rPr>
      <t xml:space="preserve"> 2022 &amp; 23</t>
    </r>
  </si>
  <si>
    <r>
      <rPr>
        <sz val="11"/>
        <color rgb="FF000000"/>
        <rFont val="Raleway"/>
        <family val="2"/>
        <charset val="1"/>
      </rPr>
      <t xml:space="preserve">AOP ENTRE DEUX MERS </t>
    </r>
    <r>
      <rPr>
        <i val="true"/>
        <sz val="11"/>
        <color rgb="FF000000"/>
        <rFont val="Raleway"/>
        <family val="2"/>
        <charset val="1"/>
      </rPr>
      <t xml:space="preserve">Cheval Quancard - Cuvée Clémence </t>
    </r>
    <r>
      <rPr>
        <sz val="11"/>
        <color rgb="FF000000"/>
        <rFont val="Raleway"/>
        <family val="2"/>
        <charset val="1"/>
      </rPr>
      <t xml:space="preserve">2023</t>
    </r>
  </si>
  <si>
    <r>
      <rPr>
        <sz val="11"/>
        <color rgb="FF000000"/>
        <rFont val="Raleway"/>
        <family val="2"/>
        <charset val="1"/>
      </rPr>
      <t xml:space="preserve">AOP SAUTERNES </t>
    </r>
    <r>
      <rPr>
        <i val="true"/>
        <sz val="11"/>
        <color rgb="FF000000"/>
        <rFont val="Raleway"/>
        <family val="2"/>
        <charset val="1"/>
      </rPr>
      <t xml:space="preserve">Castel Albion</t>
    </r>
    <r>
      <rPr>
        <sz val="11"/>
        <color rgb="FF000000"/>
        <rFont val="Raleway"/>
        <family val="2"/>
        <charset val="1"/>
      </rPr>
      <t xml:space="preserve"> 2023 </t>
    </r>
    <r>
      <rPr>
        <b val="true"/>
        <i val="true"/>
        <sz val="11"/>
        <color rgb="FF000000"/>
        <rFont val="Raleway"/>
        <family val="2"/>
        <charset val="1"/>
      </rPr>
      <t xml:space="preserve">-carton x3 btles</t>
    </r>
  </si>
  <si>
    <r>
      <rPr>
        <sz val="11"/>
        <color rgb="FF000000"/>
        <rFont val="Raleway"/>
        <family val="2"/>
        <charset val="1"/>
      </rPr>
      <t xml:space="preserve">AOP PUISSEGUIN SAINT EMILION </t>
    </r>
    <r>
      <rPr>
        <i val="true"/>
        <sz val="11"/>
        <color rgb="FF000000"/>
        <rFont val="Raleway"/>
        <family val="2"/>
        <charset val="1"/>
      </rPr>
      <t xml:space="preserve">Château Dubard Bel-Air</t>
    </r>
    <r>
      <rPr>
        <sz val="11"/>
        <color rgb="FF000000"/>
        <rFont val="Raleway"/>
        <family val="2"/>
        <charset val="1"/>
      </rPr>
      <t xml:space="preserve"> 2023 </t>
    </r>
  </si>
  <si>
    <r>
      <rPr>
        <sz val="11"/>
        <color rgb="FF000000"/>
        <rFont val="Raleway"/>
        <family val="2"/>
        <charset val="1"/>
      </rPr>
      <t xml:space="preserve">AOP COTES DE BOURG </t>
    </r>
    <r>
      <rPr>
        <i val="true"/>
        <sz val="11"/>
        <color rgb="FF000000"/>
        <rFont val="Raleway"/>
        <family val="2"/>
        <charset val="1"/>
      </rPr>
      <t xml:space="preserve">Château Moulin de Maubras</t>
    </r>
    <r>
      <rPr>
        <sz val="11"/>
        <color rgb="FF000000"/>
        <rFont val="Raleway"/>
        <family val="2"/>
        <charset val="1"/>
      </rPr>
      <t xml:space="preserve"> 2020</t>
    </r>
  </si>
  <si>
    <r>
      <rPr>
        <sz val="11"/>
        <color rgb="FF000000"/>
        <rFont val="Raleway"/>
        <family val="2"/>
        <charset val="1"/>
      </rPr>
      <t xml:space="preserve">AOP LUSSAC SAINT EMILION </t>
    </r>
    <r>
      <rPr>
        <i val="true"/>
        <sz val="11"/>
        <color rgb="FF000000"/>
        <rFont val="Raleway"/>
        <family val="2"/>
        <charset val="1"/>
      </rPr>
      <t xml:space="preserve">La Mystèriale - Maison de Grand Esprit</t>
    </r>
    <r>
      <rPr>
        <sz val="11"/>
        <color rgb="FF000000"/>
        <rFont val="Raleway"/>
        <family val="2"/>
        <charset val="1"/>
      </rPr>
      <t xml:space="preserve"> 2016</t>
    </r>
  </si>
  <si>
    <r>
      <rPr>
        <sz val="11"/>
        <color rgb="FF000000"/>
        <rFont val="Raleway"/>
        <family val="2"/>
        <charset val="1"/>
      </rPr>
      <t xml:space="preserve">AOP LALANDE DE POMEROL </t>
    </r>
    <r>
      <rPr>
        <i val="true"/>
        <sz val="11"/>
        <color rgb="FF000000"/>
        <rFont val="Raleway"/>
        <family val="2"/>
        <charset val="1"/>
      </rPr>
      <t xml:space="preserve">Château La Chapelle des Landes</t>
    </r>
    <r>
      <rPr>
        <sz val="11"/>
        <color rgb="FF000000"/>
        <rFont val="Raleway"/>
        <family val="2"/>
        <charset val="1"/>
      </rPr>
      <t xml:space="preserve"> 2023</t>
    </r>
  </si>
  <si>
    <r>
      <rPr>
        <sz val="11"/>
        <color rgb="FF000000"/>
        <rFont val="Raleway"/>
        <family val="2"/>
        <charset val="1"/>
      </rPr>
      <t xml:space="preserve">AOP SAINT EMILION Grand Cru </t>
    </r>
    <r>
      <rPr>
        <i val="true"/>
        <sz val="11"/>
        <color rgb="FF000000"/>
        <rFont val="Raleway"/>
        <family val="2"/>
        <charset val="1"/>
      </rPr>
      <t xml:space="preserve">Château Vieux Lavergne</t>
    </r>
    <r>
      <rPr>
        <sz val="11"/>
        <color rgb="FF000000"/>
        <rFont val="Raleway"/>
        <family val="2"/>
        <charset val="1"/>
      </rPr>
      <t xml:space="preserve"> 2022 &amp; 23</t>
    </r>
  </si>
  <si>
    <r>
      <rPr>
        <sz val="11"/>
        <color rgb="FF000000"/>
        <rFont val="Raleway"/>
        <family val="2"/>
        <charset val="1"/>
      </rPr>
      <t xml:space="preserve">AOP SAINT EMILION Grand Cru </t>
    </r>
    <r>
      <rPr>
        <i val="true"/>
        <sz val="11"/>
        <color rgb="FF000000"/>
        <rFont val="Raleway"/>
        <family val="2"/>
        <charset val="1"/>
      </rPr>
      <t xml:space="preserve">Château Touzinat</t>
    </r>
    <r>
      <rPr>
        <sz val="11"/>
        <color rgb="FF000000"/>
        <rFont val="Raleway"/>
        <family val="2"/>
        <charset val="1"/>
      </rPr>
      <t xml:space="preserve"> 2020</t>
    </r>
  </si>
  <si>
    <r>
      <rPr>
        <sz val="11"/>
        <color rgb="FF000000"/>
        <rFont val="Raleway"/>
        <family val="2"/>
        <charset val="1"/>
      </rPr>
      <t xml:space="preserve">AOP SAINT ESTEPHE </t>
    </r>
    <r>
      <rPr>
        <i val="true"/>
        <sz val="11"/>
        <color rgb="FF000000"/>
        <rFont val="Raleway"/>
        <family val="2"/>
        <charset val="1"/>
      </rPr>
      <t xml:space="preserve">Baron d'Estours Château Tour Saint-Fort</t>
    </r>
    <r>
      <rPr>
        <sz val="11"/>
        <color rgb="FF000000"/>
        <rFont val="Raleway"/>
        <family val="2"/>
        <charset val="1"/>
      </rPr>
      <t xml:space="preserve"> 2021 </t>
    </r>
    <r>
      <rPr>
        <b val="true"/>
        <i val="true"/>
        <sz val="11"/>
        <color rgb="FF000000"/>
        <rFont val="Raleway"/>
        <family val="2"/>
        <charset val="1"/>
      </rPr>
      <t xml:space="preserve">-carton x3 btles</t>
    </r>
  </si>
  <si>
    <r>
      <rPr>
        <sz val="11"/>
        <color rgb="FF000000"/>
        <rFont val="Raleway"/>
        <family val="2"/>
        <charset val="1"/>
      </rPr>
      <t xml:space="preserve">AOP MARGAUX </t>
    </r>
    <r>
      <rPr>
        <i val="true"/>
        <sz val="11"/>
        <color rgb="FF000000"/>
        <rFont val="Raleway"/>
        <family val="2"/>
        <charset val="1"/>
      </rPr>
      <t xml:space="preserve">Castel Albion </t>
    </r>
    <r>
      <rPr>
        <sz val="11"/>
        <color rgb="FF000000"/>
        <rFont val="Raleway"/>
        <family val="2"/>
        <charset val="1"/>
      </rPr>
      <t xml:space="preserve">2019 &amp; 23 </t>
    </r>
    <r>
      <rPr>
        <b val="true"/>
        <i val="true"/>
        <sz val="11"/>
        <color rgb="FF000000"/>
        <rFont val="Raleway"/>
        <family val="2"/>
        <charset val="1"/>
      </rPr>
      <t xml:space="preserve">-carton x3 btles</t>
    </r>
  </si>
  <si>
    <r>
      <rPr>
        <sz val="11"/>
        <color rgb="FF000000"/>
        <rFont val="Raleway"/>
        <family val="2"/>
        <charset val="1"/>
      </rPr>
      <t xml:space="preserve">AOP PAUILLAC </t>
    </r>
    <r>
      <rPr>
        <i val="true"/>
        <sz val="11"/>
        <color rgb="FF000000"/>
        <rFont val="Raleway"/>
        <family val="2"/>
        <charset val="1"/>
      </rPr>
      <t xml:space="preserve">Château Artigues </t>
    </r>
    <r>
      <rPr>
        <sz val="11"/>
        <color rgb="FF000000"/>
        <rFont val="Raleway"/>
        <family val="2"/>
        <charset val="1"/>
      </rPr>
      <t xml:space="preserve">2019 </t>
    </r>
    <r>
      <rPr>
        <b val="true"/>
        <i val="true"/>
        <sz val="11"/>
        <color rgb="FF000000"/>
        <rFont val="Raleway"/>
        <family val="2"/>
        <charset val="1"/>
      </rPr>
      <t xml:space="preserve">-carton x3 btles</t>
    </r>
  </si>
  <si>
    <r>
      <rPr>
        <sz val="11"/>
        <color rgb="FF000000"/>
        <rFont val="Raleway"/>
        <family val="2"/>
        <charset val="1"/>
      </rPr>
      <t xml:space="preserve">AOP POMEROL </t>
    </r>
    <r>
      <rPr>
        <i val="true"/>
        <sz val="11"/>
        <color rgb="FF000000"/>
        <rFont val="Raleway"/>
        <family val="2"/>
        <charset val="1"/>
      </rPr>
      <t xml:space="preserve">Castel Albion </t>
    </r>
    <r>
      <rPr>
        <sz val="11"/>
        <color rgb="FF000000"/>
        <rFont val="Raleway"/>
        <family val="2"/>
        <charset val="1"/>
      </rPr>
      <t xml:space="preserve">2021 </t>
    </r>
    <r>
      <rPr>
        <b val="true"/>
        <i val="true"/>
        <sz val="11"/>
        <color rgb="FF000000"/>
        <rFont val="Raleway"/>
        <family val="2"/>
        <charset val="1"/>
      </rPr>
      <t xml:space="preserve">-carton x3 btles</t>
    </r>
  </si>
  <si>
    <t xml:space="preserve">CHAMPAGNES &amp; EFFERVESCENTS</t>
  </si>
  <si>
    <r>
      <rPr>
        <sz val="11"/>
        <color rgb="FF000000"/>
        <rFont val="Raleway"/>
        <family val="2"/>
        <charset val="1"/>
      </rPr>
      <t xml:space="preserve">AOP CHAMPAGNE Brut Suprême </t>
    </r>
    <r>
      <rPr>
        <i val="true"/>
        <sz val="11"/>
        <color rgb="FF000000"/>
        <rFont val="Raleway"/>
        <family val="2"/>
        <charset val="1"/>
      </rPr>
      <t xml:space="preserve">Charles Simon</t>
    </r>
  </si>
  <si>
    <r>
      <rPr>
        <sz val="11"/>
        <color rgb="FF000000"/>
        <rFont val="Raleway"/>
        <family val="2"/>
        <charset val="1"/>
      </rPr>
      <t xml:space="preserve">AOP CHAMPAGNE Brut Rosé </t>
    </r>
    <r>
      <rPr>
        <i val="true"/>
        <sz val="11"/>
        <color rgb="FF000000"/>
        <rFont val="Raleway"/>
        <family val="2"/>
        <charset val="1"/>
      </rPr>
      <t xml:space="preserve">Charles Simon</t>
    </r>
  </si>
  <si>
    <r>
      <rPr>
        <sz val="11"/>
        <color rgb="FF000000"/>
        <rFont val="Raleway"/>
        <family val="2"/>
        <charset val="1"/>
      </rPr>
      <t xml:space="preserve">AOP CHAMPAGNE Blanc de Blancs Brut </t>
    </r>
    <r>
      <rPr>
        <i val="true"/>
        <sz val="11"/>
        <color rgb="FF000000"/>
        <rFont val="Raleway"/>
        <family val="2"/>
        <charset val="1"/>
      </rPr>
      <t xml:space="preserve">Charles Simon</t>
    </r>
  </si>
  <si>
    <t xml:space="preserve">Vin Mousseux ESMEE PHILEAS Blanc de Blancs Brut</t>
  </si>
  <si>
    <r>
      <rPr>
        <sz val="11"/>
        <color rgb="FF000000"/>
        <rFont val="Raleway"/>
        <family val="2"/>
        <charset val="1"/>
      </rPr>
      <t xml:space="preserve">Vin Mousseux REINE DES LYS Rosé </t>
    </r>
    <r>
      <rPr>
        <i val="true"/>
        <sz val="11"/>
        <color rgb="FF000000"/>
        <rFont val="Raleway"/>
        <family val="2"/>
        <charset val="1"/>
      </rPr>
      <t xml:space="preserve">Maison Colin Seguin</t>
    </r>
  </si>
  <si>
    <r>
      <rPr>
        <sz val="11"/>
        <color rgb="FF000000"/>
        <rFont val="Raleway"/>
        <family val="2"/>
        <charset val="1"/>
      </rPr>
      <t xml:space="preserve">Vin Mousseux REINE DES LYS Blanc </t>
    </r>
    <r>
      <rPr>
        <i val="true"/>
        <sz val="11"/>
        <color rgb="FF000000"/>
        <rFont val="Raleway"/>
        <family val="2"/>
        <charset val="1"/>
      </rPr>
      <t xml:space="preserve">Maison Colin Seguin</t>
    </r>
  </si>
  <si>
    <r>
      <rPr>
        <sz val="11"/>
        <color rgb="FF000000"/>
        <rFont val="Raleway"/>
        <family val="2"/>
        <charset val="1"/>
      </rPr>
      <t xml:space="preserve">DOC PROSECCO</t>
    </r>
    <r>
      <rPr>
        <i val="true"/>
        <sz val="11"/>
        <color rgb="FF000000"/>
        <rFont val="Raleway"/>
        <family val="2"/>
        <charset val="1"/>
      </rPr>
      <t xml:space="preserve"> Extra Dry Terre Nardin</t>
    </r>
  </si>
  <si>
    <r>
      <rPr>
        <sz val="11"/>
        <color rgb="FF000000"/>
        <rFont val="Raleway"/>
        <family val="2"/>
        <charset val="1"/>
      </rPr>
      <t xml:space="preserve">SPRITZ ORIGINAL ORANGE </t>
    </r>
    <r>
      <rPr>
        <i val="true"/>
        <sz val="11"/>
        <color rgb="FF000000"/>
        <rFont val="Raleway"/>
        <family val="2"/>
        <charset val="1"/>
      </rPr>
      <t xml:space="preserve">Les Potions de Lison </t>
    </r>
    <r>
      <rPr>
        <sz val="11"/>
        <color rgb="FF000000"/>
        <rFont val="Raleway"/>
        <family val="2"/>
        <charset val="1"/>
      </rPr>
      <t xml:space="preserve">12% vol.</t>
    </r>
  </si>
  <si>
    <t xml:space="preserve">Cocktail</t>
  </si>
  <si>
    <r>
      <rPr>
        <sz val="11"/>
        <color rgb="FF000000"/>
        <rFont val="Raleway"/>
        <family val="2"/>
        <charset val="1"/>
      </rPr>
      <t xml:space="preserve">SPRITZ ROYAL CASSIS </t>
    </r>
    <r>
      <rPr>
        <i val="true"/>
        <sz val="11"/>
        <color rgb="FF000000"/>
        <rFont val="Raleway"/>
        <family val="2"/>
        <charset val="1"/>
      </rPr>
      <t xml:space="preserve">Les Potions de Lison</t>
    </r>
    <r>
      <rPr>
        <sz val="11"/>
        <color rgb="FF000000"/>
        <rFont val="Raleway"/>
        <family val="2"/>
        <charset val="1"/>
      </rPr>
      <t xml:space="preserve"> 12% vol.</t>
    </r>
  </si>
  <si>
    <r>
      <rPr>
        <sz val="11"/>
        <color rgb="FF000000"/>
        <rFont val="Raleway"/>
        <family val="2"/>
        <charset val="1"/>
      </rPr>
      <t xml:space="preserve">SPRITZ HUGO FLEUR DE SUREAU </t>
    </r>
    <r>
      <rPr>
        <i val="true"/>
        <sz val="11"/>
        <color rgb="FF000000"/>
        <rFont val="Raleway"/>
        <family val="2"/>
        <charset val="1"/>
      </rPr>
      <t xml:space="preserve">Les Potions de Lison</t>
    </r>
    <r>
      <rPr>
        <sz val="11"/>
        <color rgb="FF000000"/>
        <rFont val="Raleway"/>
        <family val="2"/>
        <charset val="1"/>
      </rPr>
      <t xml:space="preserve"> 12% vol.</t>
    </r>
  </si>
  <si>
    <t xml:space="preserve">LES SPIRITUEUX</t>
  </si>
  <si>
    <t xml:space="preserve">Offre 3=6</t>
  </si>
  <si>
    <r>
      <rPr>
        <sz val="11"/>
        <color rgb="FF000000"/>
        <rFont val="Raleway"/>
        <family val="2"/>
        <charset val="1"/>
      </rPr>
      <t xml:space="preserve">RHUM LOCURA </t>
    </r>
    <r>
      <rPr>
        <i val="true"/>
        <sz val="11"/>
        <color rgb="FF000000"/>
        <rFont val="Raleway"/>
        <family val="2"/>
        <charset val="1"/>
      </rPr>
      <t xml:space="preserve">Coco et Gingembre</t>
    </r>
    <r>
      <rPr>
        <sz val="11"/>
        <color rgb="FF000000"/>
        <rFont val="Raleway"/>
        <family val="2"/>
        <charset val="1"/>
      </rPr>
      <t xml:space="preserve"> 30 % vol.</t>
    </r>
  </si>
  <si>
    <t xml:space="preserve">Rhum épicé</t>
  </si>
  <si>
    <t xml:space="preserve">6 x70cl</t>
  </si>
  <si>
    <r>
      <rPr>
        <sz val="11"/>
        <color rgb="FF000000"/>
        <rFont val="Raleway"/>
        <family val="2"/>
        <charset val="1"/>
      </rPr>
      <t xml:space="preserve">MISTER S </t>
    </r>
    <r>
      <rPr>
        <i val="true"/>
        <sz val="11"/>
        <color rgb="FF000000"/>
        <rFont val="Raleway"/>
        <family val="2"/>
        <charset val="1"/>
      </rPr>
      <t xml:space="preserve">Blend</t>
    </r>
    <r>
      <rPr>
        <sz val="11"/>
        <color rgb="FF000000"/>
        <rFont val="Raleway"/>
        <family val="2"/>
        <charset val="1"/>
      </rPr>
      <t xml:space="preserve"> WHISKY 40 % vol.</t>
    </r>
  </si>
  <si>
    <t xml:space="preserve">Whisky</t>
  </si>
  <si>
    <t xml:space="preserve">Offre 2=3</t>
  </si>
  <si>
    <r>
      <rPr>
        <sz val="11"/>
        <color rgb="FF000000"/>
        <rFont val="Raleway"/>
        <family val="2"/>
        <charset val="1"/>
      </rPr>
      <t xml:space="preserve">MOJITO Prêt à boire </t>
    </r>
    <r>
      <rPr>
        <i val="true"/>
        <sz val="11"/>
        <color rgb="FF000000"/>
        <rFont val="Raleway"/>
        <family val="2"/>
        <charset val="1"/>
      </rPr>
      <t xml:space="preserve">Les Potions de Lison </t>
    </r>
    <r>
      <rPr>
        <sz val="11"/>
        <color rgb="FF000000"/>
        <rFont val="Raleway"/>
        <family val="2"/>
        <charset val="1"/>
      </rPr>
      <t xml:space="preserve">16% vol.</t>
    </r>
  </si>
  <si>
    <t xml:space="preserve">Rhum</t>
  </si>
  <si>
    <t xml:space="preserve">14.85 €</t>
  </si>
  <si>
    <t xml:space="preserve">3x70cl</t>
  </si>
  <si>
    <r>
      <rPr>
        <sz val="11"/>
        <color rgb="FF000000"/>
        <rFont val="Raleway"/>
        <family val="2"/>
        <charset val="1"/>
      </rPr>
      <t xml:space="preserve">MONA SPRITZ </t>
    </r>
    <r>
      <rPr>
        <i val="true"/>
        <sz val="11"/>
        <color rgb="FF000000"/>
        <rFont val="Raleway"/>
        <family val="2"/>
        <charset val="1"/>
      </rPr>
      <t xml:space="preserve">Base pour vos cocktails</t>
    </r>
    <r>
      <rPr>
        <sz val="11"/>
        <color rgb="FF000000"/>
        <rFont val="Raleway"/>
        <family val="2"/>
        <charset val="1"/>
      </rPr>
      <t xml:space="preserve"> 15% vol.</t>
    </r>
  </si>
  <si>
    <t xml:space="preserve">Liqueur</t>
  </si>
  <si>
    <t xml:space="preserve">SPIRITUEUX</t>
  </si>
  <si>
    <r>
      <rPr>
        <sz val="11"/>
        <color rgb="FF000000"/>
        <rFont val="Raleway"/>
        <family val="2"/>
        <charset val="1"/>
      </rPr>
      <t xml:space="preserve">LOCURA RHUM </t>
    </r>
    <r>
      <rPr>
        <i val="true"/>
        <sz val="11"/>
        <color rgb="FF000000"/>
        <rFont val="Raleway"/>
        <family val="2"/>
        <charset val="1"/>
      </rPr>
      <t xml:space="preserve">Epices</t>
    </r>
    <r>
      <rPr>
        <sz val="11"/>
        <color rgb="FF000000"/>
        <rFont val="Raleway"/>
        <family val="2"/>
        <charset val="1"/>
      </rPr>
      <t xml:space="preserve"> 35 % vol.</t>
    </r>
  </si>
  <si>
    <r>
      <rPr>
        <sz val="11"/>
        <color rgb="FF000000"/>
        <rFont val="Raleway"/>
        <family val="2"/>
        <charset val="1"/>
      </rPr>
      <t xml:space="preserve">RHUM LOCURA </t>
    </r>
    <r>
      <rPr>
        <i val="true"/>
        <sz val="11"/>
        <color rgb="FF000000"/>
        <rFont val="Raleway"/>
        <family val="2"/>
        <charset val="1"/>
      </rPr>
      <t xml:space="preserve">Vanille de Madagascar </t>
    </r>
    <r>
      <rPr>
        <sz val="11"/>
        <color rgb="FF000000"/>
        <rFont val="Raleway"/>
        <family val="2"/>
        <charset val="1"/>
      </rPr>
      <t xml:space="preserve">30% vol.</t>
    </r>
  </si>
  <si>
    <t xml:space="preserve">Rhum Vanille</t>
  </si>
  <si>
    <r>
      <rPr>
        <sz val="11"/>
        <color rgb="FF000000"/>
        <rFont val="Raleway"/>
        <family val="2"/>
        <charset val="1"/>
      </rPr>
      <t xml:space="preserve">RHUM LE CUIRASSE </t>
    </r>
    <r>
      <rPr>
        <i val="true"/>
        <sz val="11"/>
        <color rgb="FF000000"/>
        <rFont val="Raleway"/>
        <family val="2"/>
        <charset val="1"/>
      </rPr>
      <t xml:space="preserve">3 ans d'âge</t>
    </r>
    <r>
      <rPr>
        <sz val="11"/>
        <color rgb="FF000000"/>
        <rFont val="Raleway"/>
        <family val="2"/>
        <charset val="1"/>
      </rPr>
      <t xml:space="preserve"> 41% vol.</t>
    </r>
  </si>
  <si>
    <r>
      <rPr>
        <sz val="11"/>
        <color rgb="FF000000"/>
        <rFont val="Raleway"/>
        <family val="2"/>
        <charset val="1"/>
      </rPr>
      <t xml:space="preserve">MISTER.S </t>
    </r>
    <r>
      <rPr>
        <i val="true"/>
        <sz val="11"/>
        <color rgb="FF000000"/>
        <rFont val="Raleway"/>
        <family val="2"/>
        <charset val="1"/>
      </rPr>
      <t xml:space="preserve">Blend</t>
    </r>
    <r>
      <rPr>
        <sz val="11"/>
        <color rgb="FF000000"/>
        <rFont val="Raleway"/>
        <family val="2"/>
        <charset val="1"/>
      </rPr>
      <t xml:space="preserve"> WHISKY 40 % vol.</t>
    </r>
  </si>
  <si>
    <r>
      <rPr>
        <sz val="11"/>
        <color rgb="FF000000"/>
        <rFont val="Raleway"/>
        <family val="2"/>
        <charset val="1"/>
      </rPr>
      <t xml:space="preserve">MISTER.S </t>
    </r>
    <r>
      <rPr>
        <i val="true"/>
        <sz val="11"/>
        <color rgb="FF000000"/>
        <rFont val="Raleway"/>
        <family val="2"/>
        <charset val="1"/>
      </rPr>
      <t xml:space="preserve">Blend</t>
    </r>
    <r>
      <rPr>
        <sz val="11"/>
        <color rgb="FF000000"/>
        <rFont val="Raleway"/>
        <family val="2"/>
        <charset val="1"/>
      </rPr>
      <t xml:space="preserve"> WHISKY </t>
    </r>
    <r>
      <rPr>
        <i val="true"/>
        <sz val="11"/>
        <color rgb="FF000000"/>
        <rFont val="Raleway"/>
        <family val="2"/>
        <charset val="1"/>
      </rPr>
      <t xml:space="preserve">5 ans d'âge - Vieille en fût de Chêne</t>
    </r>
    <r>
      <rPr>
        <sz val="11"/>
        <color rgb="FF000000"/>
        <rFont val="Raleway"/>
        <family val="2"/>
        <charset val="1"/>
      </rPr>
      <t xml:space="preserve"> 40% vol.</t>
    </r>
  </si>
  <si>
    <r>
      <rPr>
        <sz val="11"/>
        <color rgb="FF000000"/>
        <rFont val="Raleway"/>
        <family val="2"/>
        <charset val="1"/>
      </rPr>
      <t xml:space="preserve">EPUR N°1 </t>
    </r>
    <r>
      <rPr>
        <i val="true"/>
        <sz val="11"/>
        <color rgb="FF000000"/>
        <rFont val="Raleway"/>
        <family val="2"/>
        <charset val="1"/>
      </rPr>
      <t xml:space="preserve">Whisky Single Malt 5 ans d'âge </t>
    </r>
    <r>
      <rPr>
        <sz val="11"/>
        <color rgb="FF000000"/>
        <rFont val="Raleway"/>
        <family val="2"/>
        <charset val="1"/>
      </rPr>
      <t xml:space="preserve">42% vol.</t>
    </r>
  </si>
  <si>
    <r>
      <rPr>
        <sz val="11"/>
        <color rgb="FF000000"/>
        <rFont val="Raleway"/>
        <family val="2"/>
        <charset val="1"/>
      </rPr>
      <t xml:space="preserve">EPUR N°3 </t>
    </r>
    <r>
      <rPr>
        <i val="true"/>
        <sz val="11"/>
        <color rgb="FF000000"/>
        <rFont val="Raleway"/>
        <family val="2"/>
        <charset val="1"/>
      </rPr>
      <t xml:space="preserve">Whisky Single Malt 11 ans d'âge</t>
    </r>
    <r>
      <rPr>
        <sz val="11"/>
        <color rgb="FF000000"/>
        <rFont val="Raleway"/>
        <family val="2"/>
        <charset val="1"/>
      </rPr>
      <t xml:space="preserve"> 46% vol.</t>
    </r>
  </si>
  <si>
    <r>
      <rPr>
        <sz val="11"/>
        <color rgb="FF000000"/>
        <rFont val="Raleway"/>
        <family val="2"/>
        <charset val="1"/>
      </rPr>
      <t xml:space="preserve">VERVEINE DU VELAY JAUNE </t>
    </r>
    <r>
      <rPr>
        <i val="true"/>
        <sz val="11"/>
        <color rgb="FF000000"/>
        <rFont val="Raleway"/>
        <family val="2"/>
        <charset val="1"/>
      </rPr>
      <t xml:space="preserve">Pagès</t>
    </r>
    <r>
      <rPr>
        <sz val="11"/>
        <color rgb="FF000000"/>
        <rFont val="Raleway"/>
        <family val="2"/>
        <charset val="1"/>
      </rPr>
      <t xml:space="preserve"> 40% vol.</t>
    </r>
  </si>
  <si>
    <t xml:space="preserve">VERVEINE DU VELAY VERTE Pagès 55% vol.</t>
  </si>
  <si>
    <r>
      <rPr>
        <sz val="11"/>
        <color rgb="FF000000"/>
        <rFont val="Raleway"/>
        <family val="2"/>
        <charset val="1"/>
      </rPr>
      <t xml:space="preserve">LIQUEUR DE PAMPLEMOUSSE </t>
    </r>
    <r>
      <rPr>
        <i val="true"/>
        <sz val="11"/>
        <color rgb="FF000000"/>
        <rFont val="Raleway"/>
        <family val="2"/>
        <charset val="1"/>
      </rPr>
      <t xml:space="preserve">Bouhy</t>
    </r>
    <r>
      <rPr>
        <sz val="11"/>
        <color rgb="FF000000"/>
        <rFont val="Raleway"/>
        <family val="2"/>
        <charset val="1"/>
      </rPr>
      <t xml:space="preserve"> 16% vol.</t>
    </r>
  </si>
  <si>
    <r>
      <rPr>
        <sz val="11"/>
        <color rgb="FF000000"/>
        <rFont val="Raleway"/>
        <family val="2"/>
        <charset val="1"/>
      </rPr>
      <t xml:space="preserve">LIQUEUR DE MENTHE </t>
    </r>
    <r>
      <rPr>
        <i val="true"/>
        <sz val="11"/>
        <color rgb="FF000000"/>
        <rFont val="Raleway"/>
        <family val="2"/>
        <charset val="1"/>
      </rPr>
      <t xml:space="preserve">Bouhy </t>
    </r>
    <r>
      <rPr>
        <sz val="11"/>
        <color rgb="FF000000"/>
        <rFont val="Raleway"/>
        <family val="2"/>
        <charset val="1"/>
      </rPr>
      <t xml:space="preserve">18% vol.</t>
    </r>
  </si>
  <si>
    <r>
      <rPr>
        <sz val="11"/>
        <color rgb="FF000000"/>
        <rFont val="Raleway"/>
        <family val="2"/>
        <charset val="1"/>
      </rPr>
      <t xml:space="preserve">LIQUEUR DE MANDARINE </t>
    </r>
    <r>
      <rPr>
        <i val="true"/>
        <sz val="11"/>
        <color rgb="FF000000"/>
        <rFont val="Raleway"/>
        <family val="2"/>
        <charset val="1"/>
      </rPr>
      <t xml:space="preserve">Bouhy</t>
    </r>
    <r>
      <rPr>
        <sz val="11"/>
        <color rgb="FF000000"/>
        <rFont val="Raleway"/>
        <family val="2"/>
        <charset val="1"/>
      </rPr>
      <t xml:space="preserve"> 18% vol.</t>
    </r>
  </si>
  <si>
    <r>
      <rPr>
        <sz val="11"/>
        <color rgb="FF000000"/>
        <rFont val="Raleway"/>
        <family val="2"/>
        <charset val="1"/>
      </rPr>
      <t xml:space="preserve">COFFRET 3 LIQUEURS MANDARINE PAMPLEMOUSSE MENTHE </t>
    </r>
    <r>
      <rPr>
        <i val="true"/>
        <sz val="11"/>
        <color rgb="FF000000"/>
        <rFont val="Raleway"/>
        <family val="2"/>
        <charset val="1"/>
      </rPr>
      <t xml:space="preserve">Bouhy</t>
    </r>
  </si>
  <si>
    <r>
      <rPr>
        <sz val="11"/>
        <color rgb="FF000000"/>
        <rFont val="Raleway"/>
        <family val="2"/>
        <charset val="1"/>
      </rPr>
      <t xml:space="preserve">L.N MATTEI </t>
    </r>
    <r>
      <rPr>
        <i val="true"/>
        <sz val="11"/>
        <color rgb="FF000000"/>
        <rFont val="Raleway"/>
        <family val="2"/>
        <charset val="1"/>
      </rPr>
      <t xml:space="preserve">Dry Gin</t>
    </r>
    <r>
      <rPr>
        <sz val="11"/>
        <color rgb="FF000000"/>
        <rFont val="Raleway"/>
        <family val="2"/>
        <charset val="1"/>
      </rPr>
      <t xml:space="preserve"> DISTILLED 40% vol.</t>
    </r>
  </si>
  <si>
    <t xml:space="preserve">Gin</t>
  </si>
  <si>
    <r>
      <rPr>
        <sz val="11"/>
        <color rgb="FF000000"/>
        <rFont val="Raleway"/>
        <family val="2"/>
        <charset val="1"/>
      </rPr>
      <t xml:space="preserve">ALTITUDE ALPINE </t>
    </r>
    <r>
      <rPr>
        <i val="true"/>
        <sz val="11"/>
        <color rgb="FF000000"/>
        <rFont val="Raleway"/>
        <family val="2"/>
        <charset val="1"/>
      </rPr>
      <t xml:space="preserve">Dry Gin</t>
    </r>
    <r>
      <rPr>
        <sz val="11"/>
        <color rgb="FF000000"/>
        <rFont val="Raleway"/>
        <family val="2"/>
        <charset val="1"/>
      </rPr>
      <t xml:space="preserve"> 43% vol.</t>
    </r>
  </si>
  <si>
    <r>
      <rPr>
        <sz val="11"/>
        <color rgb="FF000000"/>
        <rFont val="Raleway"/>
        <family val="2"/>
        <charset val="1"/>
      </rPr>
      <t xml:space="preserve">PREMIUM INDIAN TONIC </t>
    </r>
    <r>
      <rPr>
        <i val="true"/>
        <sz val="11"/>
        <color rgb="FF000000"/>
        <rFont val="Raleway"/>
        <family val="2"/>
        <charset val="1"/>
      </rPr>
      <t xml:space="preserve">Franlkin &amp; Sons</t>
    </r>
  </si>
  <si>
    <t xml:space="preserve">Tonic</t>
  </si>
  <si>
    <t xml:space="preserve">24x20cl</t>
  </si>
  <si>
    <t xml:space="preserve">TONIC ROMARIN &amp; OLIVES NOIRES Franlkin &amp; Sons</t>
  </si>
  <si>
    <t xml:space="preserve">TONIC CONCOMBRE &amp; SUREAU Franlkin &amp; Sons</t>
  </si>
  <si>
    <r>
      <rPr>
        <sz val="11"/>
        <color rgb="FF000000"/>
        <rFont val="Raleway"/>
        <family val="2"/>
        <charset val="1"/>
      </rPr>
      <t xml:space="preserve">MONA SPRITZ </t>
    </r>
    <r>
      <rPr>
        <i val="true"/>
        <sz val="11"/>
        <color rgb="FF000000"/>
        <rFont val="Raleway"/>
        <family val="2"/>
        <charset val="1"/>
      </rPr>
      <t xml:space="preserve">Base pour vos cocktails - Individuel</t>
    </r>
    <r>
      <rPr>
        <sz val="11"/>
        <color rgb="FF000000"/>
        <rFont val="Raleway"/>
        <family val="2"/>
        <charset val="1"/>
      </rPr>
      <t xml:space="preserve"> 15% vol.</t>
    </r>
  </si>
  <si>
    <t xml:space="preserve">BIERES / SODAS </t>
  </si>
  <si>
    <t xml:space="preserve">Offres 12=36</t>
  </si>
  <si>
    <r>
      <rPr>
        <sz val="11"/>
        <color rgb="FF000000"/>
        <rFont val="Raleway"/>
        <family val="2"/>
        <charset val="1"/>
      </rPr>
      <t xml:space="preserve">BLONDE DE PRINTEMPS LA FORGE 6% vol. </t>
    </r>
    <r>
      <rPr>
        <i val="true"/>
        <sz val="11"/>
        <color rgb="FF000000"/>
        <rFont val="Raleway"/>
        <family val="2"/>
        <charset val="1"/>
      </rPr>
      <t xml:space="preserve">x12</t>
    </r>
  </si>
  <si>
    <t xml:space="preserve">Blonde</t>
  </si>
  <si>
    <t xml:space="preserve">36 x33cl</t>
  </si>
  <si>
    <r>
      <rPr>
        <sz val="11"/>
        <color rgb="FF000000"/>
        <rFont val="Raleway"/>
        <family val="2"/>
        <charset val="1"/>
      </rPr>
      <t xml:space="preserve">IPA LE GRISOU 6% vol. </t>
    </r>
    <r>
      <rPr>
        <i val="true"/>
        <sz val="11"/>
        <color rgb="FF000000"/>
        <rFont val="Raleway"/>
        <family val="2"/>
        <charset val="1"/>
      </rPr>
      <t xml:space="preserve">x12</t>
    </r>
  </si>
  <si>
    <t xml:space="preserve">IPA</t>
  </si>
  <si>
    <r>
      <rPr>
        <sz val="11"/>
        <color rgb="FF000000"/>
        <rFont val="Raleway"/>
        <family val="2"/>
        <charset val="1"/>
      </rPr>
      <t xml:space="preserve">LA M.U PECHE 5% vol. </t>
    </r>
    <r>
      <rPr>
        <i val="true"/>
        <sz val="11"/>
        <color rgb="FF000000"/>
        <rFont val="Raleway"/>
        <family val="2"/>
        <charset val="1"/>
      </rPr>
      <t xml:space="preserve">x12</t>
    </r>
  </si>
  <si>
    <t xml:space="preserve">Aromatisée</t>
  </si>
  <si>
    <r>
      <rPr>
        <sz val="11"/>
        <color rgb="FF000000"/>
        <rFont val="Raleway"/>
        <family val="2"/>
        <charset val="1"/>
      </rPr>
      <t xml:space="preserve">CHARLES ROY ZEBREE 5% vol. </t>
    </r>
    <r>
      <rPr>
        <i val="true"/>
        <sz val="11"/>
        <color rgb="FF000000"/>
        <rFont val="Raleway"/>
        <family val="2"/>
        <charset val="1"/>
      </rPr>
      <t xml:space="preserve">x12</t>
    </r>
  </si>
  <si>
    <r>
      <rPr>
        <sz val="11"/>
        <color rgb="FF000000"/>
        <rFont val="Raleway"/>
        <family val="2"/>
        <charset val="1"/>
      </rPr>
      <t xml:space="preserve">CHARLES ROY BANCLOQUE 6.2% vol.</t>
    </r>
    <r>
      <rPr>
        <i val="true"/>
        <sz val="11"/>
        <color rgb="FF000000"/>
        <rFont val="Raleway"/>
        <family val="2"/>
        <charset val="1"/>
      </rPr>
      <t xml:space="preserve"> x12</t>
    </r>
  </si>
  <si>
    <t xml:space="preserve">Ambrée</t>
  </si>
  <si>
    <r>
      <rPr>
        <sz val="11"/>
        <color rgb="FF000000"/>
        <rFont val="Raleway"/>
        <family val="2"/>
        <charset val="1"/>
      </rPr>
      <t xml:space="preserve">CHARLES ROY IPA 6% vol. </t>
    </r>
    <r>
      <rPr>
        <i val="true"/>
        <sz val="11"/>
        <color rgb="FF000000"/>
        <rFont val="Raleway"/>
        <family val="2"/>
        <charset val="1"/>
      </rPr>
      <t xml:space="preserve">x12</t>
    </r>
  </si>
  <si>
    <r>
      <rPr>
        <sz val="11"/>
        <color rgb="FF000000"/>
        <rFont val="Raleway"/>
        <family val="2"/>
        <charset val="1"/>
      </rPr>
      <t xml:space="preserve">FLUIDE GLACIAL 6% vol. </t>
    </r>
    <r>
      <rPr>
        <i val="true"/>
        <sz val="11"/>
        <color rgb="FF000000"/>
        <rFont val="Raleway"/>
        <family val="2"/>
        <charset val="1"/>
      </rPr>
      <t xml:space="preserve">x36</t>
    </r>
  </si>
  <si>
    <t xml:space="preserve">Offres 12=24</t>
  </si>
  <si>
    <t xml:space="preserve">L'INTEMPESTIVE FRUITS ROUGE 5% vol.</t>
  </si>
  <si>
    <t xml:space="preserve">24 x33cl</t>
  </si>
  <si>
    <t xml:space="preserve">L'UNION FAIT LE MORSE 6.2% vol.</t>
  </si>
  <si>
    <r>
      <rPr>
        <sz val="11"/>
        <color rgb="FF000000"/>
        <rFont val="Raleway"/>
        <family val="2"/>
        <charset val="1"/>
      </rPr>
      <t xml:space="preserve">LES BRASSEURS SAVOYARDS BLONDE </t>
    </r>
    <r>
      <rPr>
        <b val="true"/>
        <sz val="11"/>
        <color rgb="FF000000"/>
        <rFont val="Raleway"/>
        <family val="2"/>
        <charset val="1"/>
      </rPr>
      <t xml:space="preserve">Bio</t>
    </r>
    <r>
      <rPr>
        <sz val="11"/>
        <color rgb="FF000000"/>
        <rFont val="Raleway"/>
        <family val="2"/>
        <charset val="1"/>
      </rPr>
      <t xml:space="preserve"> 5% vol.</t>
    </r>
  </si>
  <si>
    <t xml:space="preserve">LA M.U BLANCHE 5% vol.</t>
  </si>
  <si>
    <t xml:space="preserve">Blanche</t>
  </si>
  <si>
    <t xml:space="preserve">BRASSERIE LARCHE COING CITRON 5.4% vol.</t>
  </si>
  <si>
    <t xml:space="preserve">ARDWEN AMBREE 6.5% vol.</t>
  </si>
  <si>
    <t xml:space="preserve">ARDWEN HOPS'CURE 8% vol.</t>
  </si>
  <si>
    <t xml:space="preserve">Triple</t>
  </si>
  <si>
    <t xml:space="preserve">ABBAYE DE MONT-DIEU 5.6% vol.</t>
  </si>
  <si>
    <t xml:space="preserve">Offres 12+12</t>
  </si>
  <si>
    <r>
      <rPr>
        <sz val="11"/>
        <color rgb="FF000000"/>
        <rFont val="Raleway"/>
        <family val="2"/>
        <charset val="1"/>
      </rPr>
      <t xml:space="preserve">HENWEN 5.6% vol. </t>
    </r>
    <r>
      <rPr>
        <i val="true"/>
        <sz val="11"/>
        <color rgb="FF000000"/>
        <rFont val="Raleway"/>
        <family val="2"/>
        <charset val="1"/>
      </rPr>
      <t xml:space="preserve">x12</t>
    </r>
  </si>
  <si>
    <r>
      <rPr>
        <sz val="11"/>
        <color rgb="FF000000"/>
        <rFont val="Raleway"/>
        <family val="2"/>
        <charset val="1"/>
      </rPr>
      <t xml:space="preserve">MELUSINE HELLFEST 6.66% vol. </t>
    </r>
    <r>
      <rPr>
        <i val="true"/>
        <sz val="11"/>
        <color rgb="FF000000"/>
        <rFont val="Raleway"/>
        <family val="2"/>
        <charset val="1"/>
      </rPr>
      <t xml:space="preserve">x12</t>
    </r>
  </si>
  <si>
    <r>
      <rPr>
        <sz val="11"/>
        <color rgb="FF000000"/>
        <rFont val="Raleway"/>
        <family val="2"/>
        <charset val="1"/>
      </rPr>
      <t xml:space="preserve">LA COUECHE </t>
    </r>
    <r>
      <rPr>
        <b val="true"/>
        <sz val="11"/>
        <color rgb="FF000000"/>
        <rFont val="Raleway"/>
        <family val="2"/>
        <charset val="1"/>
      </rPr>
      <t xml:space="preserve">Bio</t>
    </r>
    <r>
      <rPr>
        <sz val="11"/>
        <color rgb="FF000000"/>
        <rFont val="Raleway"/>
        <family val="2"/>
        <charset val="1"/>
      </rPr>
      <t xml:space="preserve"> 5% vol. </t>
    </r>
    <r>
      <rPr>
        <i val="true"/>
        <sz val="11"/>
        <color rgb="FF000000"/>
        <rFont val="Raleway"/>
        <family val="2"/>
        <charset val="1"/>
      </rPr>
      <t xml:space="preserve">x12</t>
    </r>
  </si>
  <si>
    <r>
      <rPr>
        <sz val="11"/>
        <color rgb="FF000000"/>
        <rFont val="Raleway"/>
        <family val="2"/>
        <charset val="1"/>
      </rPr>
      <t xml:space="preserve">LES BRASSEURS SAVOYARDS MYRTILLE </t>
    </r>
    <r>
      <rPr>
        <b val="true"/>
        <sz val="11"/>
        <color rgb="FF000000"/>
        <rFont val="Raleway"/>
        <family val="2"/>
        <charset val="1"/>
      </rPr>
      <t xml:space="preserve">Bio</t>
    </r>
    <r>
      <rPr>
        <sz val="11"/>
        <color rgb="FF000000"/>
        <rFont val="Raleway"/>
        <family val="2"/>
        <charset val="1"/>
      </rPr>
      <t xml:space="preserve"> 5% vol.</t>
    </r>
    <r>
      <rPr>
        <i val="true"/>
        <sz val="11"/>
        <color rgb="FF000000"/>
        <rFont val="Raleway"/>
        <family val="2"/>
        <charset val="1"/>
      </rPr>
      <t xml:space="preserve"> x12</t>
    </r>
  </si>
  <si>
    <r>
      <rPr>
        <sz val="11"/>
        <color rgb="FF000000"/>
        <rFont val="Raleway"/>
        <family val="2"/>
        <charset val="1"/>
      </rPr>
      <t xml:space="preserve">BURGANESH IPA 5.7% vol. </t>
    </r>
    <r>
      <rPr>
        <i val="true"/>
        <sz val="11"/>
        <color rgb="FF000000"/>
        <rFont val="Raleway"/>
        <family val="2"/>
        <charset val="1"/>
      </rPr>
      <t xml:space="preserve">x12</t>
    </r>
  </si>
  <si>
    <r>
      <rPr>
        <sz val="11"/>
        <color rgb="FF000000"/>
        <rFont val="Raleway"/>
        <family val="2"/>
        <charset val="1"/>
      </rPr>
      <t xml:space="preserve">BURGANESH BLANCHE 4.1% vol. </t>
    </r>
    <r>
      <rPr>
        <i val="true"/>
        <sz val="11"/>
        <color rgb="FF000000"/>
        <rFont val="Raleway"/>
        <family val="2"/>
        <charset val="1"/>
      </rPr>
      <t xml:space="preserve">x12</t>
    </r>
  </si>
  <si>
    <t xml:space="preserve">Offres 20+20</t>
  </si>
  <si>
    <r>
      <rPr>
        <sz val="11"/>
        <color rgb="FF000000"/>
        <rFont val="Raleway"/>
        <family val="2"/>
        <charset val="1"/>
      </rPr>
      <t xml:space="preserve">TIRE AU FLANDRE FRENCH IPA 5% </t>
    </r>
    <r>
      <rPr>
        <i val="true"/>
        <sz val="11"/>
        <color rgb="FF000000"/>
        <rFont val="Raleway"/>
        <family val="2"/>
        <charset val="1"/>
      </rPr>
      <t xml:space="preserve">x20</t>
    </r>
  </si>
  <si>
    <t xml:space="preserve">40 x33cl</t>
  </si>
  <si>
    <r>
      <rPr>
        <sz val="11"/>
        <color rgb="FF000000"/>
        <rFont val="Raleway"/>
        <family val="2"/>
        <charset val="1"/>
      </rPr>
      <t xml:space="preserve">ANOSTEKE SAISON 6% </t>
    </r>
    <r>
      <rPr>
        <i val="true"/>
        <sz val="11"/>
        <color rgb="FF000000"/>
        <rFont val="Raleway"/>
        <family val="2"/>
        <charset val="1"/>
      </rPr>
      <t xml:space="preserve">x20</t>
    </r>
  </si>
  <si>
    <t xml:space="preserve">Brasserie du Passeur &amp; Mélusine</t>
  </si>
  <si>
    <t xml:space="preserve">LE MINERAI 7% vol.</t>
  </si>
  <si>
    <t xml:space="preserve">12x33cl</t>
  </si>
  <si>
    <r>
      <rPr>
        <sz val="11"/>
        <color rgb="FF000000"/>
        <rFont val="Raleway"/>
        <family val="2"/>
        <charset val="1"/>
      </rPr>
      <t xml:space="preserve">MELUSINE </t>
    </r>
    <r>
      <rPr>
        <i val="true"/>
        <sz val="11"/>
        <color rgb="FF000000"/>
        <rFont val="Raleway"/>
        <family val="2"/>
        <charset val="1"/>
      </rPr>
      <t xml:space="preserve">Golden Ale</t>
    </r>
    <r>
      <rPr>
        <sz val="11"/>
        <color rgb="FF000000"/>
        <rFont val="Raleway"/>
        <family val="2"/>
        <charset val="1"/>
      </rPr>
      <t xml:space="preserve"> 6.5% vol.</t>
    </r>
  </si>
  <si>
    <r>
      <rPr>
        <sz val="11"/>
        <color rgb="FF000000"/>
        <rFont val="Raleway"/>
        <family val="2"/>
        <charset val="1"/>
      </rPr>
      <t xml:space="preserve">MELUSINE </t>
    </r>
    <r>
      <rPr>
        <i val="true"/>
        <sz val="11"/>
        <color rgb="FF000000"/>
        <rFont val="Raleway"/>
        <family val="2"/>
        <charset val="1"/>
      </rPr>
      <t xml:space="preserve">Blanche Ecume</t>
    </r>
    <r>
      <rPr>
        <sz val="11"/>
        <color rgb="FF000000"/>
        <rFont val="Raleway"/>
        <family val="2"/>
        <charset val="1"/>
      </rPr>
      <t xml:space="preserve"> 5% vol.</t>
    </r>
  </si>
  <si>
    <r>
      <rPr>
        <sz val="11"/>
        <color rgb="FF000000"/>
        <rFont val="Raleway"/>
        <family val="2"/>
        <charset val="1"/>
      </rPr>
      <t xml:space="preserve">MELUSINE </t>
    </r>
    <r>
      <rPr>
        <i val="true"/>
        <sz val="11"/>
        <color rgb="FF000000"/>
        <rFont val="Raleway"/>
        <family val="2"/>
        <charset val="1"/>
      </rPr>
      <t xml:space="preserve">Barbe bleue Double Stout</t>
    </r>
    <r>
      <rPr>
        <sz val="11"/>
        <color rgb="FF000000"/>
        <rFont val="Raleway"/>
        <family val="2"/>
        <charset val="1"/>
      </rPr>
      <t xml:space="preserve"> 7% vol.</t>
    </r>
  </si>
  <si>
    <t xml:space="preserve">Brune</t>
  </si>
  <si>
    <r>
      <rPr>
        <sz val="11"/>
        <color rgb="FF000000"/>
        <rFont val="Raleway"/>
        <family val="2"/>
        <charset val="1"/>
      </rPr>
      <t xml:space="preserve">MELUSINE </t>
    </r>
    <r>
      <rPr>
        <i val="true"/>
        <sz val="11"/>
        <color rgb="FF000000"/>
        <rFont val="Raleway"/>
        <family val="2"/>
        <charset val="1"/>
      </rPr>
      <t xml:space="preserve">Cervoise</t>
    </r>
    <r>
      <rPr>
        <sz val="11"/>
        <color rgb="FF000000"/>
        <rFont val="Raleway"/>
        <family val="2"/>
        <charset val="1"/>
      </rPr>
      <t xml:space="preserve"> 6.5% vol.</t>
    </r>
  </si>
  <si>
    <r>
      <rPr>
        <sz val="11"/>
        <color rgb="FF000000"/>
        <rFont val="Raleway"/>
        <family val="2"/>
        <charset val="1"/>
      </rPr>
      <t xml:space="preserve">MELUSINE </t>
    </r>
    <r>
      <rPr>
        <i val="true"/>
        <sz val="11"/>
        <color rgb="FF000000"/>
        <rFont val="Raleway"/>
        <family val="2"/>
        <charset val="1"/>
      </rPr>
      <t xml:space="preserve">Puy d'enfer</t>
    </r>
    <r>
      <rPr>
        <sz val="11"/>
        <color rgb="FF000000"/>
        <rFont val="Raleway"/>
        <family val="2"/>
        <charset val="1"/>
      </rPr>
      <t xml:space="preserve"> 8.5% vol.</t>
    </r>
  </si>
  <si>
    <t xml:space="preserve">CharlesRoy &amp; Anosteké</t>
  </si>
  <si>
    <t xml:space="preserve">CHARLES ROY 350 8% vol.</t>
  </si>
  <si>
    <t xml:space="preserve">CHARLES ROY EQUINOXE 8% vol.</t>
  </si>
  <si>
    <r>
      <rPr>
        <sz val="11"/>
        <color rgb="FF000000"/>
        <rFont val="Raleway"/>
        <family val="2"/>
        <charset val="1"/>
      </rPr>
      <t xml:space="preserve">ANOSTEKE </t>
    </r>
    <r>
      <rPr>
        <i val="true"/>
        <sz val="11"/>
        <color rgb="FF000000"/>
        <rFont val="Raleway"/>
        <family val="2"/>
        <charset val="1"/>
      </rPr>
      <t xml:space="preserve">Blonde</t>
    </r>
    <r>
      <rPr>
        <sz val="11"/>
        <color rgb="FF000000"/>
        <rFont val="Raleway"/>
        <family val="2"/>
        <charset val="1"/>
      </rPr>
      <t xml:space="preserve"> 8% vol.</t>
    </r>
  </si>
  <si>
    <t xml:space="preserve">20x33cl</t>
  </si>
  <si>
    <r>
      <rPr>
        <sz val="11"/>
        <color rgb="FF000000"/>
        <rFont val="Raleway"/>
        <family val="2"/>
        <charset val="1"/>
      </rPr>
      <t xml:space="preserve">ANOSTEKE </t>
    </r>
    <r>
      <rPr>
        <i val="true"/>
        <sz val="11"/>
        <color rgb="FF000000"/>
        <rFont val="Raleway"/>
        <family val="2"/>
        <charset val="1"/>
      </rPr>
      <t xml:space="preserve">IPA</t>
    </r>
    <r>
      <rPr>
        <sz val="11"/>
        <color rgb="FF000000"/>
        <rFont val="Raleway"/>
        <family val="2"/>
        <charset val="1"/>
      </rPr>
      <t xml:space="preserve"> 6% vol.</t>
    </r>
  </si>
  <si>
    <r>
      <rPr>
        <sz val="11"/>
        <color rgb="FF000000"/>
        <rFont val="Raleway"/>
        <family val="2"/>
        <charset val="1"/>
      </rPr>
      <t xml:space="preserve">BRACINE </t>
    </r>
    <r>
      <rPr>
        <i val="true"/>
        <sz val="11"/>
        <color rgb="FF000000"/>
        <rFont val="Raleway"/>
        <family val="2"/>
        <charset val="1"/>
      </rPr>
      <t xml:space="preserve">Ambrée</t>
    </r>
    <r>
      <rPr>
        <sz val="11"/>
        <color rgb="FF000000"/>
        <rFont val="Raleway"/>
        <family val="2"/>
        <charset val="1"/>
      </rPr>
      <t xml:space="preserve"> 7% vol.</t>
    </r>
  </si>
  <si>
    <r>
      <rPr>
        <sz val="11"/>
        <color rgb="FF000000"/>
        <rFont val="Raleway"/>
        <family val="2"/>
        <charset val="1"/>
      </rPr>
      <t xml:space="preserve">BRACINE </t>
    </r>
    <r>
      <rPr>
        <i val="true"/>
        <sz val="11"/>
        <color rgb="FF000000"/>
        <rFont val="Raleway"/>
        <family val="2"/>
        <charset val="1"/>
      </rPr>
      <t xml:space="preserve">Triple</t>
    </r>
    <r>
      <rPr>
        <sz val="11"/>
        <color rgb="FF000000"/>
        <rFont val="Raleway"/>
        <family val="2"/>
        <charset val="1"/>
      </rPr>
      <t xml:space="preserve"> 9% vol.</t>
    </r>
  </si>
  <si>
    <t xml:space="preserve">La Poule qui M.Ute &amp; Les Brasseurs Savoyards</t>
  </si>
  <si>
    <r>
      <rPr>
        <sz val="11"/>
        <color rgb="FF000000"/>
        <rFont val="Raleway"/>
        <family val="2"/>
        <charset val="1"/>
      </rPr>
      <t xml:space="preserve">L'INTEMPESTIVE </t>
    </r>
    <r>
      <rPr>
        <i val="true"/>
        <sz val="11"/>
        <color rgb="FF000000"/>
        <rFont val="Raleway"/>
        <family val="2"/>
        <charset val="1"/>
      </rPr>
      <t xml:space="preserve">Blonde</t>
    </r>
    <r>
      <rPr>
        <sz val="11"/>
        <color rgb="FF000000"/>
        <rFont val="Raleway"/>
        <family val="2"/>
        <charset val="1"/>
      </rPr>
      <t xml:space="preserve"> 5.5% vol.</t>
    </r>
  </si>
  <si>
    <t xml:space="preserve">TOURNER AUTOUR DU POULPE 5.5% vol.</t>
  </si>
  <si>
    <t xml:space="preserve">24x33cl</t>
  </si>
  <si>
    <t xml:space="preserve">MOUETTE COMME UNE CARPE 5.8% vol.</t>
  </si>
  <si>
    <t xml:space="preserve">LE HOMARD A BOUT 8.5% vol. </t>
  </si>
  <si>
    <r>
      <rPr>
        <sz val="11"/>
        <color rgb="FF000000"/>
        <rFont val="Raleway"/>
        <family val="2"/>
        <charset val="1"/>
      </rPr>
      <t xml:space="preserve">LES BRASSEURS SAVOYARDS </t>
    </r>
    <r>
      <rPr>
        <i val="true"/>
        <sz val="11"/>
        <color rgb="FF000000"/>
        <rFont val="Raleway"/>
        <family val="2"/>
        <charset val="1"/>
      </rPr>
      <t xml:space="preserve">Ambrée</t>
    </r>
    <r>
      <rPr>
        <sz val="11"/>
        <color rgb="FF000000"/>
        <rFont val="Raleway"/>
        <family val="2"/>
        <charset val="1"/>
      </rPr>
      <t xml:space="preserve"> </t>
    </r>
    <r>
      <rPr>
        <b val="true"/>
        <sz val="11"/>
        <color rgb="FF000000"/>
        <rFont val="Raleway"/>
        <family val="2"/>
        <charset val="1"/>
      </rPr>
      <t xml:space="preserve">Bio</t>
    </r>
    <r>
      <rPr>
        <b val="true"/>
        <i val="true"/>
        <sz val="11"/>
        <color rgb="FF000000"/>
        <rFont val="Raleway"/>
        <family val="2"/>
        <charset val="1"/>
      </rPr>
      <t xml:space="preserve"> </t>
    </r>
    <r>
      <rPr>
        <sz val="11"/>
        <color rgb="FF000000"/>
        <rFont val="Raleway"/>
        <family val="2"/>
        <charset val="1"/>
      </rPr>
      <t xml:space="preserve">7% vol.</t>
    </r>
  </si>
  <si>
    <r>
      <rPr>
        <sz val="11"/>
        <color rgb="FF000000"/>
        <rFont val="Raleway"/>
        <family val="2"/>
        <charset val="1"/>
      </rPr>
      <t xml:space="preserve">LES BRASSEURS SAVOYARDS NONNE </t>
    </r>
    <r>
      <rPr>
        <i val="true"/>
        <sz val="11"/>
        <color rgb="FF000000"/>
        <rFont val="Raleway"/>
        <family val="2"/>
        <charset val="1"/>
      </rPr>
      <t xml:space="preserve">Golden Ale</t>
    </r>
    <r>
      <rPr>
        <sz val="11"/>
        <color rgb="FF000000"/>
        <rFont val="Raleway"/>
        <family val="2"/>
        <charset val="1"/>
      </rPr>
      <t xml:space="preserve"> </t>
    </r>
    <r>
      <rPr>
        <b val="true"/>
        <sz val="11"/>
        <color rgb="FF000000"/>
        <rFont val="Raleway"/>
        <family val="2"/>
        <charset val="1"/>
      </rPr>
      <t xml:space="preserve">Bio</t>
    </r>
    <r>
      <rPr>
        <sz val="11"/>
        <color rgb="FF000000"/>
        <rFont val="Raleway"/>
        <family val="2"/>
        <charset val="1"/>
      </rPr>
      <t xml:space="preserve"> 6.3% vol.</t>
    </r>
  </si>
  <si>
    <r>
      <rPr>
        <sz val="11"/>
        <color rgb="FF000000"/>
        <rFont val="Raleway"/>
        <family val="2"/>
        <charset val="1"/>
      </rPr>
      <t xml:space="preserve">LES BRASSEURS SAVOYARDS NONNE </t>
    </r>
    <r>
      <rPr>
        <i val="true"/>
        <sz val="11"/>
        <color rgb="FF000000"/>
        <rFont val="Raleway"/>
        <family val="2"/>
        <charset val="1"/>
      </rPr>
      <t xml:space="preserve">Triple</t>
    </r>
    <r>
      <rPr>
        <sz val="11"/>
        <color rgb="FF000000"/>
        <rFont val="Raleway"/>
        <family val="2"/>
        <charset val="1"/>
      </rPr>
      <t xml:space="preserve"> </t>
    </r>
    <r>
      <rPr>
        <b val="true"/>
        <sz val="11"/>
        <color rgb="FF000000"/>
        <rFont val="Raleway"/>
        <family val="2"/>
        <charset val="1"/>
      </rPr>
      <t xml:space="preserve">Bio</t>
    </r>
    <r>
      <rPr>
        <sz val="11"/>
        <color rgb="FF000000"/>
        <rFont val="Raleway"/>
        <family val="2"/>
        <charset val="1"/>
      </rPr>
      <t xml:space="preserve"> 9% vol.</t>
    </r>
  </si>
  <si>
    <t xml:space="preserve">La M.U &amp; Brasserie Larché</t>
  </si>
  <si>
    <r>
      <rPr>
        <sz val="11"/>
        <color rgb="FF000000"/>
        <rFont val="Raleway"/>
        <family val="2"/>
        <charset val="1"/>
      </rPr>
      <t xml:space="preserve">LA M.U </t>
    </r>
    <r>
      <rPr>
        <i val="true"/>
        <sz val="11"/>
        <color rgb="FF000000"/>
        <rFont val="Raleway"/>
        <family val="2"/>
        <charset val="1"/>
      </rPr>
      <t xml:space="preserve">Grenade</t>
    </r>
    <r>
      <rPr>
        <sz val="11"/>
        <color rgb="FF000000"/>
        <rFont val="Raleway"/>
        <family val="2"/>
        <charset val="1"/>
      </rPr>
      <t xml:space="preserve"> 5% vol.</t>
    </r>
  </si>
  <si>
    <r>
      <rPr>
        <sz val="11"/>
        <color rgb="FF000000"/>
        <rFont val="Raleway"/>
        <family val="2"/>
        <charset val="1"/>
      </rPr>
      <t xml:space="preserve">LA M.U </t>
    </r>
    <r>
      <rPr>
        <i val="true"/>
        <sz val="11"/>
        <color rgb="FF000000"/>
        <rFont val="Raleway"/>
        <family val="2"/>
        <charset val="1"/>
      </rPr>
      <t xml:space="preserve">Framboise </t>
    </r>
    <r>
      <rPr>
        <sz val="11"/>
        <color rgb="FF000000"/>
        <rFont val="Raleway"/>
        <family val="2"/>
        <charset val="1"/>
      </rPr>
      <t xml:space="preserve">5% vol.</t>
    </r>
  </si>
  <si>
    <r>
      <rPr>
        <sz val="11"/>
        <color rgb="FF000000"/>
        <rFont val="Raleway"/>
        <family val="2"/>
        <charset val="1"/>
      </rPr>
      <t xml:space="preserve">LA M.U </t>
    </r>
    <r>
      <rPr>
        <i val="true"/>
        <sz val="11"/>
        <color rgb="FF000000"/>
        <rFont val="Raleway"/>
        <family val="2"/>
        <charset val="1"/>
      </rPr>
      <t xml:space="preserve">Cerise</t>
    </r>
    <r>
      <rPr>
        <sz val="11"/>
        <color rgb="FF000000"/>
        <rFont val="Raleway"/>
        <family val="2"/>
        <charset val="1"/>
      </rPr>
      <t xml:space="preserve"> 5% vol.</t>
    </r>
  </si>
  <si>
    <r>
      <rPr>
        <sz val="11"/>
        <color rgb="FF000000"/>
        <rFont val="Raleway"/>
        <family val="2"/>
        <charset val="1"/>
      </rPr>
      <t xml:space="preserve">BURGANESH </t>
    </r>
    <r>
      <rPr>
        <i val="true"/>
        <sz val="11"/>
        <color rgb="FF000000"/>
        <rFont val="Raleway"/>
        <family val="2"/>
        <charset val="1"/>
      </rPr>
      <t xml:space="preserve">Blonde </t>
    </r>
    <r>
      <rPr>
        <sz val="11"/>
        <color rgb="FF000000"/>
        <rFont val="Raleway"/>
        <family val="2"/>
        <charset val="1"/>
      </rPr>
      <t xml:space="preserve">6.5% vol.</t>
    </r>
  </si>
  <si>
    <r>
      <rPr>
        <sz val="11"/>
        <color rgb="FF000000"/>
        <rFont val="Raleway"/>
        <family val="2"/>
        <charset val="1"/>
      </rPr>
      <t xml:space="preserve">BRASSERIE LARCHE </t>
    </r>
    <r>
      <rPr>
        <i val="true"/>
        <sz val="11"/>
        <color rgb="FF000000"/>
        <rFont val="Raleway"/>
        <family val="2"/>
        <charset val="1"/>
      </rPr>
      <t xml:space="preserve">Burgindia Mirabelle</t>
    </r>
    <r>
      <rPr>
        <sz val="11"/>
        <color rgb="FF000000"/>
        <rFont val="Raleway"/>
        <family val="2"/>
        <charset val="1"/>
      </rPr>
      <t xml:space="preserve"> 5.4% vol. </t>
    </r>
  </si>
  <si>
    <t xml:space="preserve">Ardwen &amp; La Branlée</t>
  </si>
  <si>
    <r>
      <rPr>
        <sz val="11"/>
        <color rgb="FF000000"/>
        <rFont val="Raleway"/>
        <family val="2"/>
        <charset val="1"/>
      </rPr>
      <t xml:space="preserve">ARDWEN </t>
    </r>
    <r>
      <rPr>
        <i val="true"/>
        <sz val="11"/>
        <color rgb="FF000000"/>
        <rFont val="Raleway"/>
        <family val="2"/>
        <charset val="1"/>
      </rPr>
      <t xml:space="preserve">Blonde</t>
    </r>
    <r>
      <rPr>
        <sz val="11"/>
        <color rgb="FF000000"/>
        <rFont val="Raleway"/>
        <family val="2"/>
        <charset val="1"/>
      </rPr>
      <t xml:space="preserve"> 5.6% vol.</t>
    </r>
  </si>
  <si>
    <r>
      <rPr>
        <sz val="11"/>
        <color rgb="FF000000"/>
        <rFont val="Raleway"/>
        <family val="2"/>
        <charset val="1"/>
      </rPr>
      <t xml:space="preserve">ARDWEN </t>
    </r>
    <r>
      <rPr>
        <i val="true"/>
        <sz val="11"/>
        <color rgb="FF000000"/>
        <rFont val="Raleway"/>
        <family val="2"/>
        <charset val="1"/>
      </rPr>
      <t xml:space="preserve">Cerise</t>
    </r>
    <r>
      <rPr>
        <sz val="11"/>
        <color rgb="FF000000"/>
        <rFont val="Raleway"/>
        <family val="2"/>
        <charset val="1"/>
      </rPr>
      <t xml:space="preserve"> 4.5% vol.</t>
    </r>
  </si>
  <si>
    <r>
      <rPr>
        <sz val="11"/>
        <color rgb="FF000000"/>
        <rFont val="Raleway"/>
        <family val="2"/>
        <charset val="1"/>
      </rPr>
      <t xml:space="preserve">ARDWEN </t>
    </r>
    <r>
      <rPr>
        <i val="true"/>
        <sz val="11"/>
        <color rgb="FF000000"/>
        <rFont val="Raleway"/>
        <family val="2"/>
        <charset val="1"/>
      </rPr>
      <t xml:space="preserve">Fruits des bois </t>
    </r>
    <r>
      <rPr>
        <sz val="11"/>
        <color rgb="FF000000"/>
        <rFont val="Raleway"/>
        <family val="2"/>
        <charset val="1"/>
      </rPr>
      <t xml:space="preserve">8% vol.</t>
    </r>
  </si>
  <si>
    <r>
      <rPr>
        <sz val="11"/>
        <color rgb="FF000000"/>
        <rFont val="Raleway"/>
        <family val="2"/>
        <charset val="1"/>
      </rPr>
      <t xml:space="preserve">LA BRANLEE </t>
    </r>
    <r>
      <rPr>
        <i val="true"/>
        <sz val="11"/>
        <color rgb="FF000000"/>
        <rFont val="Raleway"/>
        <family val="2"/>
        <charset val="1"/>
      </rPr>
      <t xml:space="preserve">Blonde</t>
    </r>
    <r>
      <rPr>
        <sz val="11"/>
        <color rgb="FF000000"/>
        <rFont val="Raleway"/>
        <family val="2"/>
        <charset val="1"/>
      </rPr>
      <t xml:space="preserve"> 6.2% vol.</t>
    </r>
  </si>
  <si>
    <r>
      <rPr>
        <sz val="11"/>
        <color rgb="FF000000"/>
        <rFont val="Raleway"/>
        <family val="2"/>
        <charset val="1"/>
      </rPr>
      <t xml:space="preserve">LA BRANLEE </t>
    </r>
    <r>
      <rPr>
        <i val="true"/>
        <sz val="11"/>
        <color rgb="FF000000"/>
        <rFont val="Raleway"/>
        <family val="2"/>
        <charset val="1"/>
      </rPr>
      <t xml:space="preserve">IPA </t>
    </r>
    <r>
      <rPr>
        <sz val="11"/>
        <color rgb="FF000000"/>
        <rFont val="Raleway"/>
        <family val="2"/>
        <charset val="1"/>
      </rPr>
      <t xml:space="preserve">5.5% vol.</t>
    </r>
  </si>
  <si>
    <r>
      <rPr>
        <sz val="11"/>
        <color rgb="FF000000"/>
        <rFont val="Raleway"/>
        <family val="2"/>
        <charset val="1"/>
      </rPr>
      <t xml:space="preserve">LA BRANLEE </t>
    </r>
    <r>
      <rPr>
        <i val="true"/>
        <sz val="11"/>
        <color rgb="FF000000"/>
        <rFont val="Raleway"/>
        <family val="2"/>
        <charset val="1"/>
      </rPr>
      <t xml:space="preserve">Triple</t>
    </r>
    <r>
      <rPr>
        <sz val="11"/>
        <color rgb="FF000000"/>
        <rFont val="Raleway"/>
        <family val="2"/>
        <charset val="1"/>
      </rPr>
      <t xml:space="preserve"> 7.5% vol.</t>
    </r>
  </si>
  <si>
    <t xml:space="preserve">LA PLUME 5.3% vol.</t>
  </si>
  <si>
    <t xml:space="preserve">APA</t>
  </si>
  <si>
    <r>
      <rPr>
        <sz val="11"/>
        <color rgb="FF000000"/>
        <rFont val="Raleway"/>
        <family val="2"/>
        <charset val="1"/>
      </rPr>
      <t xml:space="preserve">3 MONTS </t>
    </r>
    <r>
      <rPr>
        <i val="true"/>
        <sz val="11"/>
        <color rgb="FF000000"/>
        <rFont val="Raleway"/>
        <family val="2"/>
        <charset val="1"/>
      </rPr>
      <t xml:space="preserve">Grande Réserve</t>
    </r>
    <r>
      <rPr>
        <sz val="11"/>
        <color rgb="FF000000"/>
        <rFont val="Raleway"/>
        <family val="2"/>
        <charset val="1"/>
      </rPr>
      <t xml:space="preserve"> 9.5% vol.</t>
    </r>
  </si>
  <si>
    <t xml:space="preserve">Total</t>
  </si>
  <si>
    <r>
      <rPr>
        <sz val="10"/>
        <color theme="0"/>
        <rFont val="Raleway"/>
        <family val="2"/>
        <charset val="1"/>
      </rPr>
      <t xml:space="preserve">Les informations personnelles recueillies sur ce bon de commande sont nécessaires pour la gestion et l’exécution de votre commande par D&amp;V. Elles sont enregistrées et destinées à l’usage propre de D&amp;V, ou toute autre société du groupe affiliée de MCS GROUPE, ainsi qu’à celui de ses partenaires commerciaux et sous-traitants auxquels D&amp;V est susceptible de recourir librement pour l’exécution de votre commande. Vous disposez de droits sur les données vous concernant que vous pouvez exercer en adressant une demande écrite accompagnée d’un justificatif d’identité à : dpo@domaines-villages.com. Offre valable en France métropolitaine.</t>
    </r>
    <r>
      <rPr>
        <b val="true"/>
        <sz val="10"/>
        <color theme="0"/>
        <rFont val="Raleway"/>
        <family val="2"/>
        <charset val="1"/>
      </rPr>
      <t xml:space="preserve"> Pour plus d’informations, consultez nos CGV sur www.vente-directe-dv.com</t>
    </r>
  </si>
  <si>
    <t xml:space="preserve">DOMAINES et VILLAGES, SAS au capital de 58 180 € - RCS Dijon 900 627 852 - 4, Route de Dijon - 21700 Nuits-Saint-Georges</t>
  </si>
  <si>
    <t xml:space="preserve">www.vente-directe-dv.com</t>
  </si>
  <si>
    <t xml:space="preserve">Service client : 0805 037 730 (numéro vert) Disponible du lundi au vendredi de 8h30 à 12h30 et de 13h30 à 17h30.</t>
  </si>
  <si>
    <t xml:space="preserve">www.domaines-villages.com</t>
  </si>
</sst>
</file>

<file path=xl/styles.xml><?xml version="1.0" encoding="utf-8"?>
<styleSheet xmlns="http://schemas.openxmlformats.org/spreadsheetml/2006/main">
  <numFmts count="4">
    <numFmt numFmtId="164" formatCode="General"/>
    <numFmt numFmtId="165" formatCode="#,##0.00&quot; €&quot;"/>
    <numFmt numFmtId="166" formatCode="#,##0.00_-[$€]"/>
    <numFmt numFmtId="167" formatCode="#,##0.00\ [$€-803]"/>
  </numFmts>
  <fonts count="33">
    <font>
      <sz val="11"/>
      <color rgb="FF000000"/>
      <name val="Calibri"/>
      <family val="0"/>
      <charset val="1"/>
    </font>
    <font>
      <sz val="10"/>
      <name val="Arial"/>
      <family val="0"/>
    </font>
    <font>
      <sz val="10"/>
      <name val="Arial"/>
      <family val="0"/>
    </font>
    <font>
      <sz val="10"/>
      <name val="Arial"/>
      <family val="0"/>
    </font>
    <font>
      <sz val="11"/>
      <color rgb="FF000000"/>
      <name val="Raleway"/>
      <family val="2"/>
      <charset val="1"/>
    </font>
    <font>
      <b val="true"/>
      <sz val="15"/>
      <color theme="7" tint="-0.25"/>
      <name val="Raleway"/>
      <family val="2"/>
      <charset val="1"/>
    </font>
    <font>
      <b val="true"/>
      <i val="true"/>
      <sz val="14"/>
      <color theme="7" tint="-0.25"/>
      <name val="Raleway"/>
      <family val="2"/>
      <charset val="1"/>
    </font>
    <font>
      <b val="true"/>
      <i val="true"/>
      <sz val="10"/>
      <color theme="7" tint="-0.25"/>
      <name val="Raleway"/>
      <family val="2"/>
      <charset val="1"/>
    </font>
    <font>
      <i val="true"/>
      <sz val="9"/>
      <color rgb="FF5A5587"/>
      <name val="Raleway"/>
      <family val="2"/>
      <charset val="1"/>
    </font>
    <font>
      <i val="true"/>
      <sz val="9"/>
      <name val="Raleway"/>
      <family val="2"/>
      <charset val="1"/>
    </font>
    <font>
      <b val="true"/>
      <i val="true"/>
      <sz val="10"/>
      <color rgb="FFA68B24"/>
      <name val="Raleway"/>
      <family val="2"/>
      <charset val="1"/>
    </font>
    <font>
      <b val="true"/>
      <i val="true"/>
      <sz val="8"/>
      <color theme="7" tint="-0.25"/>
      <name val="Raleway"/>
      <family val="2"/>
      <charset val="1"/>
    </font>
    <font>
      <i val="true"/>
      <sz val="8"/>
      <color theme="9" tint="-0.25"/>
      <name val="Raleway"/>
      <family val="2"/>
      <charset val="1"/>
    </font>
    <font>
      <i val="true"/>
      <sz val="8"/>
      <name val="Raleway"/>
      <family val="2"/>
      <charset val="1"/>
    </font>
    <font>
      <b val="true"/>
      <sz val="10"/>
      <color theme="0"/>
      <name val="Raleway"/>
      <family val="2"/>
      <charset val="1"/>
    </font>
    <font>
      <b val="true"/>
      <sz val="11"/>
      <color theme="0"/>
      <name val="Raleway"/>
      <family val="2"/>
      <charset val="1"/>
    </font>
    <font>
      <sz val="11"/>
      <color theme="0"/>
      <name val="Raleway"/>
      <family val="2"/>
      <charset val="1"/>
    </font>
    <font>
      <b val="true"/>
      <sz val="11"/>
      <color rgb="FF002060"/>
      <name val="Raleway"/>
      <family val="2"/>
      <charset val="1"/>
    </font>
    <font>
      <b val="true"/>
      <sz val="10"/>
      <color theme="1"/>
      <name val="Raleway"/>
      <family val="2"/>
      <charset val="1"/>
    </font>
    <font>
      <b val="true"/>
      <sz val="10"/>
      <name val="Raleway"/>
      <family val="2"/>
      <charset val="1"/>
    </font>
    <font>
      <b val="true"/>
      <sz val="12"/>
      <color theme="0"/>
      <name val="Raleway"/>
      <family val="2"/>
      <charset val="1"/>
    </font>
    <font>
      <i val="true"/>
      <sz val="11"/>
      <color rgb="FF000000"/>
      <name val="Raleway"/>
      <family val="2"/>
      <charset val="1"/>
    </font>
    <font>
      <sz val="10"/>
      <color rgb="FF000000"/>
      <name val="Raleway"/>
      <family val="2"/>
      <charset val="1"/>
    </font>
    <font>
      <strike val="true"/>
      <sz val="11"/>
      <color rgb="FF000000"/>
      <name val="Raleway"/>
      <family val="2"/>
      <charset val="1"/>
    </font>
    <font>
      <sz val="11"/>
      <name val="Raleway"/>
      <family val="2"/>
      <charset val="1"/>
    </font>
    <font>
      <b val="true"/>
      <sz val="9"/>
      <color theme="0"/>
      <name val="Raleway"/>
      <family val="2"/>
      <charset val="1"/>
    </font>
    <font>
      <b val="true"/>
      <i val="true"/>
      <sz val="11"/>
      <color rgb="FF000000"/>
      <name val="Raleway"/>
      <family val="2"/>
      <charset val="1"/>
    </font>
    <font>
      <b val="true"/>
      <sz val="11"/>
      <color rgb="FF000000"/>
      <name val="Raleway"/>
      <family val="2"/>
      <charset val="1"/>
    </font>
    <font>
      <sz val="10"/>
      <color theme="0"/>
      <name val="Raleway"/>
      <family val="2"/>
      <charset val="1"/>
    </font>
    <font>
      <sz val="8"/>
      <color theme="0"/>
      <name val="Raleway"/>
      <family val="2"/>
      <charset val="1"/>
    </font>
    <font>
      <u val="single"/>
      <sz val="10"/>
      <color theme="0"/>
      <name val="Raleway"/>
      <family val="2"/>
      <charset val="1"/>
    </font>
    <font>
      <u val="single"/>
      <sz val="11"/>
      <color theme="10"/>
      <name val="Calibri"/>
      <family val="0"/>
      <charset val="1"/>
    </font>
    <font>
      <b val="true"/>
      <sz val="8"/>
      <color theme="0"/>
      <name val="Raleway"/>
      <family val="2"/>
      <charset val="1"/>
    </font>
  </fonts>
  <fills count="15">
    <fill>
      <patternFill patternType="none"/>
    </fill>
    <fill>
      <patternFill patternType="gray125"/>
    </fill>
    <fill>
      <patternFill patternType="solid">
        <fgColor theme="5" tint="-0.25"/>
        <bgColor rgb="FFFFA709"/>
      </patternFill>
    </fill>
    <fill>
      <patternFill patternType="solid">
        <fgColor theme="3" tint="-0.25"/>
        <bgColor rgb="FF333300"/>
      </patternFill>
    </fill>
    <fill>
      <patternFill patternType="solid">
        <fgColor theme="6"/>
        <bgColor rgb="FFB9B3D8"/>
      </patternFill>
    </fill>
    <fill>
      <patternFill patternType="solid">
        <fgColor theme="4"/>
        <bgColor rgb="FFB9B3D8"/>
      </patternFill>
    </fill>
    <fill>
      <patternFill patternType="solid">
        <fgColor rgb="FFFFC000"/>
        <bgColor rgb="FFFFA709"/>
      </patternFill>
    </fill>
    <fill>
      <patternFill patternType="solid">
        <fgColor theme="5" tint="0.7999"/>
        <bgColor rgb="FFF1F0F7"/>
      </patternFill>
    </fill>
    <fill>
      <patternFill patternType="solid">
        <fgColor theme="4" tint="0.7999"/>
        <bgColor rgb="FFF1F0F7"/>
      </patternFill>
    </fill>
    <fill>
      <patternFill patternType="solid">
        <fgColor theme="5"/>
        <bgColor rgb="FFFFC000"/>
      </patternFill>
    </fill>
    <fill>
      <patternFill patternType="solid">
        <fgColor theme="7"/>
        <bgColor rgb="FFCCCCFF"/>
      </patternFill>
    </fill>
    <fill>
      <patternFill patternType="solid">
        <fgColor theme="7" tint="0.7999"/>
        <bgColor rgb="FFEBF5F9"/>
      </patternFill>
    </fill>
    <fill>
      <patternFill patternType="solid">
        <fgColor theme="8"/>
        <bgColor rgb="FF9999FF"/>
      </patternFill>
    </fill>
    <fill>
      <patternFill patternType="solid">
        <fgColor theme="8" tint="-0.25"/>
        <bgColor rgb="FF5A5587"/>
      </patternFill>
    </fill>
    <fill>
      <patternFill patternType="solid">
        <fgColor rgb="FF002060"/>
        <bgColor rgb="FF003D52"/>
      </patternFill>
    </fill>
  </fills>
  <borders count="7">
    <border diagonalUp="false" diagonalDown="false">
      <left/>
      <right/>
      <top/>
      <bottom/>
      <diagonal/>
    </border>
    <border diagonalUp="false" diagonalDown="false">
      <left style="medium"/>
      <right/>
      <top style="thin">
        <color rgb="FF5A5587"/>
      </top>
      <bottom/>
      <diagonal/>
    </border>
    <border diagonalUp="false" diagonalDown="false">
      <left style="thin">
        <color rgb="FF002060"/>
      </left>
      <right style="thin">
        <color rgb="FF002060"/>
      </right>
      <top style="thin">
        <color rgb="FF002060"/>
      </top>
      <bottom style="thin">
        <color rgb="FF002060"/>
      </bottom>
      <diagonal/>
    </border>
    <border diagonalUp="false" diagonalDown="false">
      <left style="medium"/>
      <right style="thin">
        <color rgb="FF003D52"/>
      </right>
      <top style="thin">
        <color rgb="FF002060"/>
      </top>
      <bottom style="thin">
        <color rgb="FF002060"/>
      </bottom>
      <diagonal/>
    </border>
    <border diagonalUp="false" diagonalDown="false">
      <left style="thin">
        <color rgb="FF003D52"/>
      </left>
      <right/>
      <top/>
      <bottom/>
      <diagonal/>
    </border>
    <border diagonalUp="false" diagonalDown="false">
      <left style="thin"/>
      <right/>
      <top/>
      <bottom/>
      <diagonal/>
    </border>
    <border diagonalUp="false" diagonalDown="false">
      <left style="thin">
        <color theme="0"/>
      </left>
      <right style="thin">
        <color theme="0"/>
      </right>
      <top style="thin">
        <color theme="0"/>
      </top>
      <bottom style="thin">
        <color theme="0"/>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31" fillId="0" borderId="0" applyFont="true" applyBorder="false" applyAlignment="true" applyProtection="false">
      <alignment horizontal="general" vertical="bottom" textRotation="0" wrapText="false" indent="0" shrinkToFit="false"/>
    </xf>
  </cellStyleXfs>
  <cellXfs count="102">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center" vertical="center" textRotation="0" wrapText="false" indent="0" shrinkToFit="false"/>
      <protection locked="true" hidden="false"/>
    </xf>
    <xf numFmtId="164" fontId="4" fillId="0" borderId="0" xfId="0" applyFont="true" applyBorder="false" applyAlignment="true" applyProtection="false">
      <alignment horizontal="left" vertical="center" textRotation="0" wrapText="false" indent="0" shrinkToFit="false"/>
      <protection locked="true" hidden="false"/>
    </xf>
    <xf numFmtId="165" fontId="4" fillId="0" borderId="0" xfId="0" applyFont="true" applyBorder="false" applyAlignment="true" applyProtection="false">
      <alignment horizontal="center" vertical="center" textRotation="0" wrapText="false" indent="0" shrinkToFit="false"/>
      <protection locked="true" hidden="false"/>
    </xf>
    <xf numFmtId="164" fontId="4" fillId="0" borderId="0" xfId="0" applyFont="true" applyBorder="false" applyAlignment="true" applyProtection="false">
      <alignment horizontal="general" vertical="center" textRotation="0" wrapText="false" indent="0" shrinkToFit="false"/>
      <protection locked="true" hidden="false"/>
    </xf>
    <xf numFmtId="164" fontId="4" fillId="0" borderId="0" xfId="0" applyFont="true" applyBorder="true" applyAlignment="true" applyProtection="false">
      <alignment horizontal="center" vertical="center" textRotation="0" wrapText="false" indent="0" shrinkToFit="false"/>
      <protection locked="true" hidden="false"/>
    </xf>
    <xf numFmtId="164" fontId="5" fillId="0" borderId="1" xfId="0" applyFont="true" applyBorder="true" applyAlignment="true" applyProtection="false">
      <alignment horizontal="center" vertical="center" textRotation="0" wrapText="true" indent="0" shrinkToFit="false"/>
      <protection locked="true" hidden="false"/>
    </xf>
    <xf numFmtId="164" fontId="7" fillId="0" borderId="2" xfId="0" applyFont="true" applyBorder="true" applyAlignment="true" applyProtection="false">
      <alignment horizontal="center" vertical="center" textRotation="0" wrapText="false" indent="0" shrinkToFit="false"/>
      <protection locked="true" hidden="false"/>
    </xf>
    <xf numFmtId="164" fontId="11" fillId="0" borderId="2" xfId="0" applyFont="true" applyBorder="true" applyAlignment="true" applyProtection="false">
      <alignment horizontal="center" vertical="center" textRotation="0" wrapText="true" indent="0" shrinkToFit="false"/>
      <protection locked="true" hidden="false"/>
    </xf>
    <xf numFmtId="164" fontId="14" fillId="2" borderId="2" xfId="0" applyFont="true" applyBorder="true" applyAlignment="true" applyProtection="true">
      <alignment horizontal="center" vertical="center" textRotation="0" wrapText="false" indent="0" shrinkToFit="false"/>
      <protection locked="false" hidden="false"/>
    </xf>
    <xf numFmtId="164" fontId="15" fillId="3" borderId="3" xfId="0" applyFont="true" applyBorder="true" applyAlignment="true" applyProtection="true">
      <alignment horizontal="center" vertical="center" textRotation="0" wrapText="false" indent="0" shrinkToFit="false"/>
      <protection locked="false" hidden="false"/>
    </xf>
    <xf numFmtId="164" fontId="15" fillId="3" borderId="4" xfId="0" applyFont="true" applyBorder="true" applyAlignment="true" applyProtection="true">
      <alignment horizontal="center" vertical="center" textRotation="0" wrapText="false" indent="0" shrinkToFit="false"/>
      <protection locked="false" hidden="false"/>
    </xf>
    <xf numFmtId="164" fontId="16" fillId="3" borderId="0" xfId="0" applyFont="true" applyBorder="false" applyAlignment="true" applyProtection="true">
      <alignment horizontal="center" vertical="center" textRotation="0" wrapText="false" indent="0" shrinkToFit="false"/>
      <protection locked="false" hidden="false"/>
    </xf>
    <xf numFmtId="164" fontId="15" fillId="3" borderId="5" xfId="0" applyFont="true" applyBorder="true" applyAlignment="true" applyProtection="true">
      <alignment horizontal="center" vertical="center" textRotation="0" wrapText="false" indent="0" shrinkToFit="false"/>
      <protection locked="false" hidden="false"/>
    </xf>
    <xf numFmtId="164" fontId="16" fillId="0" borderId="0" xfId="0" applyFont="true" applyBorder="false" applyAlignment="true" applyProtection="false">
      <alignment horizontal="general" vertical="center" textRotation="0" wrapText="false" indent="0" shrinkToFit="false"/>
      <protection locked="true" hidden="false"/>
    </xf>
    <xf numFmtId="164" fontId="17" fillId="0" borderId="2" xfId="0" applyFont="true" applyBorder="true" applyAlignment="true" applyProtection="true">
      <alignment horizontal="center" vertical="center" textRotation="0" wrapText="false" indent="0" shrinkToFit="false"/>
      <protection locked="false" hidden="false"/>
    </xf>
    <xf numFmtId="164" fontId="18" fillId="0" borderId="2" xfId="0" applyFont="true" applyBorder="true" applyAlignment="true" applyProtection="true">
      <alignment horizontal="center" vertical="center" textRotation="0" wrapText="false" indent="0" shrinkToFit="false"/>
      <protection locked="false" hidden="false"/>
    </xf>
    <xf numFmtId="164" fontId="19" fillId="0" borderId="2" xfId="0" applyFont="true" applyBorder="true" applyAlignment="true" applyProtection="true">
      <alignment horizontal="center" vertical="center" textRotation="0" wrapText="false" indent="0" shrinkToFit="false"/>
      <protection locked="false" hidden="false"/>
    </xf>
    <xf numFmtId="164" fontId="20" fillId="4" borderId="0" xfId="0" applyFont="true" applyBorder="true" applyAlignment="true" applyProtection="true">
      <alignment horizontal="center" vertical="center" textRotation="0" wrapText="false" indent="0" shrinkToFit="false"/>
      <protection locked="false" hidden="false"/>
    </xf>
    <xf numFmtId="164" fontId="15" fillId="5" borderId="6" xfId="0" applyFont="true" applyBorder="true" applyAlignment="true" applyProtection="false">
      <alignment horizontal="center" vertical="center" textRotation="0" wrapText="false" indent="0" shrinkToFit="false"/>
      <protection locked="true" hidden="false"/>
    </xf>
    <xf numFmtId="166" fontId="15" fillId="5" borderId="6" xfId="0" applyFont="true" applyBorder="true" applyAlignment="true" applyProtection="false">
      <alignment horizontal="center" vertical="center" textRotation="0" wrapText="false" indent="0" shrinkToFit="false"/>
      <protection locked="true" hidden="false"/>
    </xf>
    <xf numFmtId="164" fontId="4" fillId="6" borderId="0" xfId="0" applyFont="true" applyBorder="false" applyAlignment="true" applyProtection="false">
      <alignment horizontal="center" vertical="center" textRotation="0" wrapText="false" indent="0" shrinkToFit="false"/>
      <protection locked="true" hidden="false"/>
    </xf>
    <xf numFmtId="164" fontId="15" fillId="6" borderId="0" xfId="0" applyFont="true" applyBorder="false" applyAlignment="true" applyProtection="false">
      <alignment horizontal="left" vertical="center" textRotation="0" wrapText="false" indent="0" shrinkToFit="false"/>
      <protection locked="true" hidden="false"/>
    </xf>
    <xf numFmtId="166" fontId="4" fillId="6" borderId="0" xfId="0" applyFont="true" applyBorder="false" applyAlignment="true" applyProtection="false">
      <alignment horizontal="center" vertical="center" textRotation="0" wrapText="false" indent="0" shrinkToFit="false"/>
      <protection locked="true" hidden="false"/>
    </xf>
    <xf numFmtId="165" fontId="4" fillId="6" borderId="0" xfId="0" applyFont="true" applyBorder="false" applyAlignment="true" applyProtection="false">
      <alignment horizontal="center" vertical="center" textRotation="0" wrapText="false" indent="0" shrinkToFit="false"/>
      <protection locked="true" hidden="false"/>
    </xf>
    <xf numFmtId="164" fontId="4" fillId="6" borderId="0" xfId="0" applyFont="true" applyBorder="false" applyAlignment="true" applyProtection="true">
      <alignment horizontal="center" vertical="center" textRotation="0" wrapText="false" indent="0" shrinkToFit="false"/>
      <protection locked="false" hidden="false"/>
    </xf>
    <xf numFmtId="164" fontId="4" fillId="0" borderId="0" xfId="0" applyFont="true" applyBorder="true" applyAlignment="true" applyProtection="false">
      <alignment horizontal="general" vertical="center" textRotation="0" wrapText="false" indent="0" shrinkToFit="false"/>
      <protection locked="true" hidden="false"/>
    </xf>
    <xf numFmtId="164" fontId="22" fillId="0" borderId="0" xfId="0" applyFont="true" applyBorder="false" applyAlignment="true" applyProtection="false">
      <alignment horizontal="general" vertical="center" textRotation="0" wrapText="false" indent="0" shrinkToFit="false"/>
      <protection locked="true" hidden="false"/>
    </xf>
    <xf numFmtId="166" fontId="23" fillId="0" borderId="0" xfId="0" applyFont="true" applyBorder="false" applyAlignment="true" applyProtection="false">
      <alignment horizontal="general" vertical="center" textRotation="0" wrapText="false" indent="0" shrinkToFit="false"/>
      <protection locked="true" hidden="false"/>
    </xf>
    <xf numFmtId="166" fontId="4" fillId="0" borderId="0" xfId="0" applyFont="true" applyBorder="false" applyAlignment="true" applyProtection="false">
      <alignment horizontal="general" vertical="center" textRotation="0" wrapText="false" indent="0" shrinkToFit="false"/>
      <protection locked="true" hidden="false"/>
    </xf>
    <xf numFmtId="166" fontId="4" fillId="0" borderId="0" xfId="0" applyFont="true" applyBorder="true" applyAlignment="true" applyProtection="false">
      <alignment horizontal="general" vertical="center" textRotation="0" wrapText="false" indent="0" shrinkToFit="false"/>
      <protection locked="true" hidden="false"/>
    </xf>
    <xf numFmtId="164" fontId="4" fillId="0" borderId="0" xfId="0" applyFont="true" applyBorder="true" applyAlignment="true" applyProtection="true">
      <alignment horizontal="general" vertical="center" textRotation="0" wrapText="false" indent="0" shrinkToFit="false"/>
      <protection locked="false" hidden="false"/>
    </xf>
    <xf numFmtId="164" fontId="4" fillId="7" borderId="0" xfId="0" applyFont="true" applyBorder="true" applyAlignment="true" applyProtection="false">
      <alignment horizontal="general" vertical="center" textRotation="0" wrapText="false" indent="0" shrinkToFit="false"/>
      <protection locked="true" hidden="false"/>
    </xf>
    <xf numFmtId="164" fontId="4" fillId="7" borderId="0" xfId="0" applyFont="true" applyBorder="false" applyAlignment="true" applyProtection="false">
      <alignment horizontal="general" vertical="center" textRotation="0" wrapText="false" indent="0" shrinkToFit="false"/>
      <protection locked="true" hidden="false"/>
    </xf>
    <xf numFmtId="164" fontId="22" fillId="7" borderId="0" xfId="0" applyFont="true" applyBorder="false" applyAlignment="true" applyProtection="false">
      <alignment horizontal="general" vertical="center" textRotation="0" wrapText="false" indent="0" shrinkToFit="false"/>
      <protection locked="true" hidden="false"/>
    </xf>
    <xf numFmtId="166" fontId="23" fillId="7" borderId="0" xfId="0" applyFont="true" applyBorder="false" applyAlignment="true" applyProtection="false">
      <alignment horizontal="general" vertical="center" textRotation="0" wrapText="false" indent="0" shrinkToFit="false"/>
      <protection locked="true" hidden="false"/>
    </xf>
    <xf numFmtId="166" fontId="4" fillId="7" borderId="0" xfId="0" applyFont="true" applyBorder="false" applyAlignment="true" applyProtection="false">
      <alignment horizontal="general" vertical="center" textRotation="0" wrapText="false" indent="0" shrinkToFit="false"/>
      <protection locked="true" hidden="false"/>
    </xf>
    <xf numFmtId="166" fontId="4" fillId="7" borderId="0" xfId="0" applyFont="true" applyBorder="true" applyAlignment="true" applyProtection="false">
      <alignment horizontal="general" vertical="center" textRotation="0" wrapText="false" indent="0" shrinkToFit="false"/>
      <protection locked="true" hidden="false"/>
    </xf>
    <xf numFmtId="164" fontId="4" fillId="7" borderId="0" xfId="0" applyFont="true" applyBorder="true" applyAlignment="true" applyProtection="true">
      <alignment horizontal="general" vertical="center" textRotation="0" wrapText="false" indent="0" shrinkToFit="false"/>
      <protection locked="false" hidden="false"/>
    </xf>
    <xf numFmtId="164" fontId="4" fillId="5" borderId="0" xfId="0" applyFont="true" applyBorder="false" applyAlignment="true" applyProtection="false">
      <alignment horizontal="center" vertical="center" textRotation="0" wrapText="false" indent="0" shrinkToFit="false"/>
      <protection locked="true" hidden="false"/>
    </xf>
    <xf numFmtId="164" fontId="15" fillId="5" borderId="0" xfId="0" applyFont="true" applyBorder="false" applyAlignment="true" applyProtection="false">
      <alignment horizontal="left" vertical="center" textRotation="0" wrapText="false" indent="0" shrinkToFit="false"/>
      <protection locked="true" hidden="false"/>
    </xf>
    <xf numFmtId="164" fontId="14" fillId="5" borderId="0" xfId="0" applyFont="true" applyBorder="false" applyAlignment="true" applyProtection="false">
      <alignment horizontal="center" vertical="center" textRotation="0" wrapText="false" indent="0" shrinkToFit="false"/>
      <protection locked="true" hidden="false"/>
    </xf>
    <xf numFmtId="166" fontId="14" fillId="5" borderId="0" xfId="0" applyFont="true" applyBorder="false" applyAlignment="true" applyProtection="false">
      <alignment horizontal="center" vertical="center" textRotation="0" wrapText="false" indent="0" shrinkToFit="false"/>
      <protection locked="true" hidden="false"/>
    </xf>
    <xf numFmtId="164" fontId="14" fillId="5" borderId="0" xfId="0" applyFont="true" applyBorder="false" applyAlignment="true" applyProtection="true">
      <alignment horizontal="center" vertical="center" textRotation="0" wrapText="false" indent="0" shrinkToFit="false"/>
      <protection locked="false" hidden="false"/>
    </xf>
    <xf numFmtId="164" fontId="4" fillId="0" borderId="0" xfId="0" applyFont="true" applyBorder="false" applyAlignment="true" applyProtection="true">
      <alignment horizontal="general" vertical="center" textRotation="0" wrapText="false" indent="0" shrinkToFit="false"/>
      <protection locked="false" hidden="false"/>
    </xf>
    <xf numFmtId="164" fontId="4" fillId="8" borderId="0" xfId="0" applyFont="true" applyBorder="false" applyAlignment="true" applyProtection="false">
      <alignment horizontal="general" vertical="center" textRotation="0" wrapText="false" indent="0" shrinkToFit="false"/>
      <protection locked="true" hidden="false"/>
    </xf>
    <xf numFmtId="164" fontId="22" fillId="8" borderId="0" xfId="0" applyFont="true" applyBorder="false" applyAlignment="true" applyProtection="false">
      <alignment horizontal="general" vertical="center" textRotation="0" wrapText="false" indent="0" shrinkToFit="false"/>
      <protection locked="true" hidden="false"/>
    </xf>
    <xf numFmtId="166" fontId="23" fillId="8" borderId="0" xfId="0" applyFont="true" applyBorder="false" applyAlignment="true" applyProtection="false">
      <alignment horizontal="general" vertical="center" textRotation="0" wrapText="false" indent="0" shrinkToFit="false"/>
      <protection locked="true" hidden="false"/>
    </xf>
    <xf numFmtId="166" fontId="4" fillId="8" borderId="0" xfId="0" applyFont="true" applyBorder="false" applyAlignment="true" applyProtection="false">
      <alignment horizontal="general" vertical="center" textRotation="0" wrapText="false" indent="0" shrinkToFit="false"/>
      <protection locked="true" hidden="false"/>
    </xf>
    <xf numFmtId="164" fontId="4" fillId="8" borderId="0" xfId="0" applyFont="true" applyBorder="false" applyAlignment="true" applyProtection="true">
      <alignment horizontal="general" vertical="center" textRotation="0" wrapText="false" indent="0" shrinkToFit="false"/>
      <protection locked="false" hidden="false"/>
    </xf>
    <xf numFmtId="164" fontId="4" fillId="4" borderId="0" xfId="0" applyFont="true" applyBorder="false" applyAlignment="true" applyProtection="false">
      <alignment horizontal="general" vertical="center" textRotation="0" wrapText="false" indent="0" shrinkToFit="false"/>
      <protection locked="true" hidden="false"/>
    </xf>
    <xf numFmtId="164" fontId="24" fillId="4" borderId="0" xfId="0" applyFont="true" applyBorder="false" applyAlignment="true" applyProtection="false">
      <alignment horizontal="center" vertical="center" textRotation="0" wrapText="false" indent="0" shrinkToFit="false"/>
      <protection locked="true" hidden="false"/>
    </xf>
    <xf numFmtId="164" fontId="15" fillId="4" borderId="0" xfId="0" applyFont="true" applyBorder="false" applyAlignment="true" applyProtection="false">
      <alignment horizontal="left" vertical="center" textRotation="0" wrapText="false" indent="0" shrinkToFit="false"/>
      <protection locked="true" hidden="false"/>
    </xf>
    <xf numFmtId="164" fontId="14" fillId="4" borderId="0" xfId="0" applyFont="true" applyBorder="false" applyAlignment="true" applyProtection="false">
      <alignment horizontal="center" vertical="center" textRotation="0" wrapText="false" indent="0" shrinkToFit="false"/>
      <protection locked="true" hidden="false"/>
    </xf>
    <xf numFmtId="166" fontId="14" fillId="4" borderId="0" xfId="0" applyFont="true" applyBorder="false" applyAlignment="true" applyProtection="false">
      <alignment horizontal="center" vertical="center" textRotation="0" wrapText="false" indent="0" shrinkToFit="false"/>
      <protection locked="true" hidden="false"/>
    </xf>
    <xf numFmtId="164" fontId="14" fillId="4" borderId="0" xfId="0" applyFont="true" applyBorder="false" applyAlignment="true" applyProtection="true">
      <alignment horizontal="center" vertical="center" textRotation="0" wrapText="false" indent="0" shrinkToFit="false"/>
      <protection locked="false" hidden="false"/>
    </xf>
    <xf numFmtId="164" fontId="4" fillId="9" borderId="0" xfId="0" applyFont="true" applyBorder="false" applyAlignment="true" applyProtection="false">
      <alignment horizontal="center" vertical="center" textRotation="0" wrapText="false" indent="0" shrinkToFit="false"/>
      <protection locked="true" hidden="false"/>
    </xf>
    <xf numFmtId="164" fontId="15" fillId="9" borderId="0" xfId="0" applyFont="true" applyBorder="false" applyAlignment="true" applyProtection="false">
      <alignment horizontal="left" vertical="center" textRotation="0" wrapText="false" indent="0" shrinkToFit="false"/>
      <protection locked="true" hidden="false"/>
    </xf>
    <xf numFmtId="164" fontId="14" fillId="9" borderId="0" xfId="0" applyFont="true" applyBorder="false" applyAlignment="true" applyProtection="false">
      <alignment horizontal="center" vertical="center" textRotation="0" wrapText="false" indent="0" shrinkToFit="false"/>
      <protection locked="true" hidden="false"/>
    </xf>
    <xf numFmtId="166" fontId="14" fillId="9" borderId="0" xfId="0" applyFont="true" applyBorder="false" applyAlignment="true" applyProtection="false">
      <alignment horizontal="center" vertical="center" textRotation="0" wrapText="false" indent="0" shrinkToFit="false"/>
      <protection locked="true" hidden="false"/>
    </xf>
    <xf numFmtId="164" fontId="14" fillId="9" borderId="0" xfId="0" applyFont="true" applyBorder="false" applyAlignment="true" applyProtection="true">
      <alignment horizontal="center" vertical="center" textRotation="0" wrapText="false" indent="0" shrinkToFit="false"/>
      <protection locked="false" hidden="false"/>
    </xf>
    <xf numFmtId="164" fontId="4" fillId="9" borderId="0" xfId="0" applyFont="true" applyBorder="false" applyAlignment="true" applyProtection="false">
      <alignment horizontal="general" vertical="center" textRotation="0" wrapText="false" indent="0" shrinkToFit="false"/>
      <protection locked="true" hidden="false"/>
    </xf>
    <xf numFmtId="164" fontId="24" fillId="10" borderId="0" xfId="0" applyFont="true" applyBorder="false" applyAlignment="true" applyProtection="false">
      <alignment horizontal="center" vertical="center" textRotation="0" wrapText="false" indent="0" shrinkToFit="false"/>
      <protection locked="true" hidden="false"/>
    </xf>
    <xf numFmtId="164" fontId="15" fillId="10" borderId="0" xfId="0" applyFont="true" applyBorder="false" applyAlignment="true" applyProtection="false">
      <alignment horizontal="left" vertical="center" textRotation="0" wrapText="false" indent="0" shrinkToFit="false"/>
      <protection locked="true" hidden="false"/>
    </xf>
    <xf numFmtId="164" fontId="14" fillId="10" borderId="0" xfId="0" applyFont="true" applyBorder="false" applyAlignment="true" applyProtection="false">
      <alignment horizontal="center" vertical="center" textRotation="0" wrapText="false" indent="0" shrinkToFit="false"/>
      <protection locked="true" hidden="false"/>
    </xf>
    <xf numFmtId="166" fontId="14" fillId="10" borderId="0" xfId="0" applyFont="true" applyBorder="false" applyAlignment="true" applyProtection="false">
      <alignment horizontal="center" vertical="center" textRotation="0" wrapText="false" indent="0" shrinkToFit="false"/>
      <protection locked="true" hidden="false"/>
    </xf>
    <xf numFmtId="164" fontId="14" fillId="10" borderId="0" xfId="0" applyFont="true" applyBorder="false" applyAlignment="true" applyProtection="true">
      <alignment horizontal="center" vertical="center" textRotation="0" wrapText="false" indent="0" shrinkToFit="false"/>
      <protection locked="false" hidden="false"/>
    </xf>
    <xf numFmtId="164" fontId="4" fillId="10" borderId="0" xfId="0" applyFont="true" applyBorder="false" applyAlignment="true" applyProtection="false">
      <alignment horizontal="general" vertical="center" textRotation="0" wrapText="false" indent="0" shrinkToFit="false"/>
      <protection locked="true" hidden="false"/>
    </xf>
    <xf numFmtId="164" fontId="4" fillId="11" borderId="0" xfId="0" applyFont="true" applyBorder="true" applyAlignment="true" applyProtection="false">
      <alignment horizontal="general" vertical="center" textRotation="0" wrapText="false" indent="0" shrinkToFit="false"/>
      <protection locked="true" hidden="false"/>
    </xf>
    <xf numFmtId="164" fontId="4" fillId="11" borderId="0" xfId="0" applyFont="true" applyBorder="false" applyAlignment="true" applyProtection="false">
      <alignment horizontal="general" vertical="center" textRotation="0" wrapText="false" indent="0" shrinkToFit="false"/>
      <protection locked="true" hidden="false"/>
    </xf>
    <xf numFmtId="164" fontId="22" fillId="11" borderId="0" xfId="0" applyFont="true" applyBorder="false" applyAlignment="true" applyProtection="false">
      <alignment horizontal="general" vertical="center" textRotation="0" wrapText="false" indent="0" shrinkToFit="false"/>
      <protection locked="true" hidden="false"/>
    </xf>
    <xf numFmtId="166" fontId="23" fillId="11" borderId="0" xfId="0" applyFont="true" applyBorder="false" applyAlignment="true" applyProtection="false">
      <alignment horizontal="general" vertical="center" textRotation="0" wrapText="false" indent="0" shrinkToFit="false"/>
      <protection locked="true" hidden="false"/>
    </xf>
    <xf numFmtId="166" fontId="4" fillId="11" borderId="0" xfId="0" applyFont="true" applyBorder="false" applyAlignment="true" applyProtection="false">
      <alignment horizontal="general" vertical="center" textRotation="0" wrapText="false" indent="0" shrinkToFit="false"/>
      <protection locked="true" hidden="false"/>
    </xf>
    <xf numFmtId="166" fontId="4" fillId="11" borderId="0" xfId="0" applyFont="true" applyBorder="true" applyAlignment="true" applyProtection="false">
      <alignment horizontal="general" vertical="center" textRotation="0" wrapText="false" indent="0" shrinkToFit="false"/>
      <protection locked="true" hidden="false"/>
    </xf>
    <xf numFmtId="164" fontId="4" fillId="11" borderId="0" xfId="0" applyFont="true" applyBorder="true" applyAlignment="true" applyProtection="true">
      <alignment horizontal="general" vertical="center" textRotation="0" wrapText="false" indent="0" shrinkToFit="false"/>
      <protection locked="false" hidden="false"/>
    </xf>
    <xf numFmtId="164" fontId="15" fillId="12" borderId="0" xfId="0" applyFont="true" applyBorder="false" applyAlignment="true" applyProtection="false">
      <alignment horizontal="center" vertical="center" textRotation="0" wrapText="false" indent="0" shrinkToFit="false"/>
      <protection locked="true" hidden="false"/>
    </xf>
    <xf numFmtId="164" fontId="15" fillId="12" borderId="0" xfId="0" applyFont="true" applyBorder="false" applyAlignment="true" applyProtection="false">
      <alignment horizontal="left" vertical="center" textRotation="0" wrapText="false" indent="0" shrinkToFit="false"/>
      <protection locked="true" hidden="false"/>
    </xf>
    <xf numFmtId="164" fontId="25" fillId="12" borderId="0" xfId="0" applyFont="true" applyBorder="false" applyAlignment="true" applyProtection="false">
      <alignment horizontal="center" vertical="center" textRotation="0" wrapText="false" indent="0" shrinkToFit="false"/>
      <protection locked="true" hidden="false"/>
    </xf>
    <xf numFmtId="166" fontId="14" fillId="12" borderId="0" xfId="0" applyFont="true" applyBorder="false" applyAlignment="true" applyProtection="false">
      <alignment horizontal="center" vertical="center" textRotation="0" wrapText="false" indent="0" shrinkToFit="false"/>
      <protection locked="true" hidden="false"/>
    </xf>
    <xf numFmtId="164" fontId="14" fillId="12" borderId="0" xfId="0" applyFont="true" applyBorder="false" applyAlignment="true" applyProtection="false">
      <alignment horizontal="center" vertical="center" textRotation="0" wrapText="false" indent="0" shrinkToFit="false"/>
      <protection locked="true" hidden="false"/>
    </xf>
    <xf numFmtId="164" fontId="14" fillId="12" borderId="0" xfId="0" applyFont="true" applyBorder="false" applyAlignment="true" applyProtection="true">
      <alignment horizontal="center" vertical="center" textRotation="0" wrapText="false" indent="0" shrinkToFit="false"/>
      <protection locked="false" hidden="false"/>
    </xf>
    <xf numFmtId="164" fontId="4" fillId="12" borderId="0" xfId="0" applyFont="true" applyBorder="false" applyAlignment="true" applyProtection="false">
      <alignment horizontal="general" vertical="center" textRotation="0" wrapText="false" indent="0" shrinkToFit="false"/>
      <protection locked="true" hidden="false"/>
    </xf>
    <xf numFmtId="164" fontId="4" fillId="11" borderId="0" xfId="0" applyFont="true" applyBorder="false" applyAlignment="true" applyProtection="true">
      <alignment horizontal="general" vertical="center" textRotation="0" wrapText="false" indent="0" shrinkToFit="false"/>
      <protection locked="false" hidden="false"/>
    </xf>
    <xf numFmtId="167" fontId="4" fillId="0" borderId="0" xfId="0" applyFont="true" applyBorder="false" applyAlignment="true" applyProtection="false">
      <alignment horizontal="general" vertical="center" textRotation="0" wrapText="false" indent="0" shrinkToFit="false"/>
      <protection locked="true" hidden="false"/>
    </xf>
    <xf numFmtId="164" fontId="4" fillId="12" borderId="0" xfId="0" applyFont="true" applyBorder="false" applyAlignment="true" applyProtection="false">
      <alignment horizontal="center" vertical="center" textRotation="0" wrapText="false" indent="0" shrinkToFit="false"/>
      <protection locked="true" hidden="false"/>
    </xf>
    <xf numFmtId="164" fontId="15" fillId="13" borderId="0" xfId="0" applyFont="true" applyBorder="true" applyAlignment="true" applyProtection="false">
      <alignment horizontal="center" vertical="center" textRotation="0" wrapText="false" indent="0" shrinkToFit="false"/>
      <protection locked="true" hidden="false"/>
    </xf>
    <xf numFmtId="164" fontId="4" fillId="13" borderId="0" xfId="0" applyFont="true" applyBorder="false" applyAlignment="true" applyProtection="false">
      <alignment horizontal="general" vertical="center" textRotation="0" wrapText="false" indent="0" shrinkToFit="false"/>
      <protection locked="true" hidden="false"/>
    </xf>
    <xf numFmtId="164" fontId="15" fillId="12" borderId="0" xfId="0" applyFont="true" applyBorder="false" applyAlignment="true" applyProtection="false">
      <alignment horizontal="general" vertical="center" textRotation="0" wrapText="false" indent="0" shrinkToFit="false"/>
      <protection locked="true" hidden="false"/>
    </xf>
    <xf numFmtId="164" fontId="14" fillId="12" borderId="0" xfId="0" applyFont="true" applyBorder="false" applyAlignment="true" applyProtection="false">
      <alignment horizontal="general" vertical="center" textRotation="0" wrapText="false" indent="0" shrinkToFit="false"/>
      <protection locked="true" hidden="false"/>
    </xf>
    <xf numFmtId="166" fontId="15" fillId="12" borderId="0" xfId="0" applyFont="true" applyBorder="false" applyAlignment="true" applyProtection="false">
      <alignment horizontal="general" vertical="center" textRotation="0" wrapText="false" indent="0" shrinkToFit="false"/>
      <protection locked="true" hidden="false"/>
    </xf>
    <xf numFmtId="164" fontId="15" fillId="12" borderId="0" xfId="0" applyFont="true" applyBorder="false" applyAlignment="true" applyProtection="true">
      <alignment horizontal="general" vertical="center" textRotation="0" wrapText="false" indent="0" shrinkToFit="false"/>
      <protection locked="false" hidden="false"/>
    </xf>
    <xf numFmtId="166" fontId="23" fillId="11" borderId="0" xfId="0" applyFont="true" applyBorder="false" applyAlignment="true" applyProtection="false">
      <alignment horizontal="right" vertical="center" textRotation="0" wrapText="false" indent="0" shrinkToFit="false"/>
      <protection locked="true" hidden="false"/>
    </xf>
    <xf numFmtId="164" fontId="4" fillId="7" borderId="0" xfId="0" applyFont="true" applyBorder="false" applyAlignment="true" applyProtection="true">
      <alignment horizontal="general" vertical="center" textRotation="0" wrapText="false" indent="0" shrinkToFit="false"/>
      <protection locked="false" hidden="false"/>
    </xf>
    <xf numFmtId="164" fontId="15" fillId="4" borderId="0" xfId="0" applyFont="true" applyBorder="true" applyAlignment="true" applyProtection="false">
      <alignment horizontal="center" vertical="center" textRotation="0" wrapText="false" indent="0" shrinkToFit="false"/>
      <protection locked="true" hidden="false"/>
    </xf>
    <xf numFmtId="164" fontId="4" fillId="8" borderId="0" xfId="0" applyFont="true" applyBorder="true" applyAlignment="true" applyProtection="false">
      <alignment horizontal="general" vertical="center" textRotation="0" wrapText="false" indent="0" shrinkToFit="false"/>
      <protection locked="true" hidden="false"/>
    </xf>
    <xf numFmtId="166" fontId="4" fillId="8" borderId="0" xfId="0" applyFont="true" applyBorder="true" applyAlignment="true" applyProtection="false">
      <alignment horizontal="general" vertical="center" textRotation="0" wrapText="false" indent="0" shrinkToFit="false"/>
      <protection locked="true" hidden="false"/>
    </xf>
    <xf numFmtId="164" fontId="4" fillId="8" borderId="0" xfId="0" applyFont="true" applyBorder="true" applyAlignment="true" applyProtection="true">
      <alignment horizontal="general" vertical="center" textRotation="0" wrapText="false" indent="0" shrinkToFit="false"/>
      <protection locked="false" hidden="false"/>
    </xf>
    <xf numFmtId="164" fontId="15" fillId="12" borderId="0" xfId="0" applyFont="true" applyBorder="true" applyAlignment="true" applyProtection="false">
      <alignment horizontal="right" vertical="center" textRotation="0" wrapText="false" indent="0" shrinkToFit="false"/>
      <protection locked="true" hidden="false"/>
    </xf>
    <xf numFmtId="164" fontId="28" fillId="14" borderId="0" xfId="0" applyFont="true" applyBorder="true" applyAlignment="true" applyProtection="false">
      <alignment horizontal="left" vertical="top" textRotation="0" wrapText="true" indent="0" shrinkToFit="false"/>
      <protection locked="true" hidden="false"/>
    </xf>
    <xf numFmtId="164" fontId="29" fillId="14" borderId="0" xfId="0" applyFont="true" applyBorder="true" applyAlignment="true" applyProtection="false">
      <alignment horizontal="left" vertical="center" textRotation="0" wrapText="true" indent="0" shrinkToFit="false"/>
      <protection locked="true" hidden="false"/>
    </xf>
    <xf numFmtId="164" fontId="30" fillId="14" borderId="0" xfId="20" applyFont="true" applyBorder="true" applyAlignment="true" applyProtection="true">
      <alignment horizontal="center" vertical="center" textRotation="0" wrapText="true" indent="0" shrinkToFit="false"/>
      <protection locked="true" hidden="false"/>
    </xf>
    <xf numFmtId="164" fontId="32" fillId="14" borderId="0" xfId="0" applyFont="true" applyBorder="true" applyAlignment="true" applyProtection="false">
      <alignment horizontal="left" vertical="center"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colors>
    <indexedColors>
      <rgbColor rgb="FF000000"/>
      <rgbColor rgb="FFFFFFFF"/>
      <rgbColor rgb="FFFF0000"/>
      <rgbColor rgb="FF00FF00"/>
      <rgbColor rgb="FF0000FF"/>
      <rgbColor rgb="FFFFFF00"/>
      <rgbColor rgb="FFFF00FF"/>
      <rgbColor rgb="FF00FFFF"/>
      <rgbColor rgb="FF800000"/>
      <rgbColor rgb="FF008000"/>
      <rgbColor rgb="FF002060"/>
      <rgbColor rgb="FFA68B24"/>
      <rgbColor rgb="FF800080"/>
      <rgbColor rgb="FF008080"/>
      <rgbColor rgb="FFB9B3D8"/>
      <rgbColor rgb="FF7D72B7"/>
      <rgbColor rgb="FF9999FF"/>
      <rgbColor rgb="FF993366"/>
      <rgbColor rgb="FFFFF2DA"/>
      <rgbColor rgb="FFEBF5F9"/>
      <rgbColor rgb="FF660066"/>
      <rgbColor rgb="FFFFA709"/>
      <rgbColor rgb="FF0066CC"/>
      <rgbColor rgb="FFCCCCFF"/>
      <rgbColor rgb="FF000080"/>
      <rgbColor rgb="FFFF00FF"/>
      <rgbColor rgb="FFFFFF00"/>
      <rgbColor rgb="FF00FFFF"/>
      <rgbColor rgb="FF800080"/>
      <rgbColor rgb="FF800000"/>
      <rgbColor rgb="FF008080"/>
      <rgbColor rgb="FF0000FF"/>
      <rgbColor rgb="FF00CCFF"/>
      <rgbColor rgb="FFF1F0F7"/>
      <rgbColor rgb="FFCCFFCC"/>
      <rgbColor rgb="FFFFFF99"/>
      <rgbColor rgb="FF9DCDE3"/>
      <rgbColor rgb="FFFF99CC"/>
      <rgbColor rgb="FFCC99FF"/>
      <rgbColor rgb="FFFFBD47"/>
      <rgbColor rgb="FF3366FF"/>
      <rgbColor rgb="FF33CCCC"/>
      <rgbColor rgb="FFA1C25E"/>
      <rgbColor rgb="FFFFC000"/>
      <rgbColor rgb="FFF59D00"/>
      <rgbColor rgb="FFFF6600"/>
      <rgbColor rgb="FF685BAA"/>
      <rgbColor rgb="FF9D94C8"/>
      <rgbColor rgb="FF003D52"/>
      <rgbColor rgb="FF339966"/>
      <rgbColor rgb="FF003300"/>
      <rgbColor rgb="FF333300"/>
      <rgbColor rgb="FF861D00"/>
      <rgbColor rgb="FF993366"/>
      <rgbColor rgb="FF5A5587"/>
      <rgbColor rgb="FF3C3C35"/>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jpe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0</xdr:colOff>
      <xdr:row>0</xdr:row>
      <xdr:rowOff>29160</xdr:rowOff>
    </xdr:from>
    <xdr:to>
      <xdr:col>8</xdr:col>
      <xdr:colOff>750960</xdr:colOff>
      <xdr:row>12</xdr:row>
      <xdr:rowOff>172080</xdr:rowOff>
    </xdr:to>
    <xdr:pic>
      <xdr:nvPicPr>
        <xdr:cNvPr id="0" name="Image 3" descr=""/>
        <xdr:cNvPicPr/>
      </xdr:nvPicPr>
      <xdr:blipFill>
        <a:blip r:embed="rId1"/>
        <a:stretch/>
      </xdr:blipFill>
      <xdr:spPr>
        <a:xfrm>
          <a:off x="0" y="29160"/>
          <a:ext cx="11643840" cy="2428920"/>
        </a:xfrm>
        <a:prstGeom prst="rect">
          <a:avLst/>
        </a:prstGeom>
        <a:ln w="0">
          <a:noFill/>
        </a:ln>
      </xdr:spPr>
    </xdr:pic>
    <xdr:clientData/>
  </xdr:twoCellAnchor>
</xdr:wsDr>
</file>

<file path=xl/theme/theme1.xml><?xml version="1.0" encoding="utf-8"?>
<a:theme xmlns:a="http://schemas.openxmlformats.org/drawingml/2006/main" xmlns:r="http://schemas.openxmlformats.org/officeDocument/2006/relationships" name="Office Theme">
  <a:themeElements>
    <a:clrScheme name="Printemps 25">
      <a:dk1>
        <a:srgbClr val="000000"/>
      </a:dk1>
      <a:lt1>
        <a:srgbClr val="ffffff"/>
      </a:lt1>
      <a:dk2>
        <a:srgbClr val="505046"/>
      </a:dk2>
      <a:lt2>
        <a:srgbClr val="eeece1"/>
      </a:lt2>
      <a:accent1>
        <a:srgbClr val="9dcde3"/>
      </a:accent1>
      <a:accent2>
        <a:srgbClr val="ffbd47"/>
      </a:accent2>
      <a:accent3>
        <a:srgbClr val="a1c25e"/>
      </a:accent3>
      <a:accent4>
        <a:srgbClr val="b9b3d8"/>
      </a:accent4>
      <a:accent5>
        <a:srgbClr val="9d94c8"/>
      </a:accent5>
      <a:accent6>
        <a:srgbClr val="b22600"/>
      </a:accent6>
      <a:hlink>
        <a:srgbClr val="ffa709"/>
      </a:hlink>
      <a:folHlink>
        <a:srgbClr val="55a9cf"/>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www.vente-directe-dv.com/" TargetMode="External"/><Relationship Id="rId2" Type="http://schemas.openxmlformats.org/officeDocument/2006/relationships/hyperlink" Target="http://www.domaines-villages.com/" TargetMode="External"/><Relationship Id="rId3"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I449"/>
  <sheetViews>
    <sheetView showFormulas="false" showGridLines="true" showRowColHeaders="true" showZeros="true" rightToLeft="false" tabSelected="true" showOutlineSymbols="true" defaultGridColor="true" view="pageBreakPreview" topLeftCell="A1" colorId="64" zoomScale="50" zoomScaleNormal="100" zoomScalePageLayoutView="50" workbookViewId="0">
      <selection pane="topLeft" activeCell="H30" activeCellId="0" sqref="H30"/>
    </sheetView>
  </sheetViews>
  <sheetFormatPr defaultColWidth="8.88671875" defaultRowHeight="15" zeroHeight="false" outlineLevelRow="0" outlineLevelCol="0"/>
  <cols>
    <col collapsed="false" customWidth="true" hidden="false" outlineLevel="0" max="1" min="1" style="1" width="5"/>
    <col collapsed="false" customWidth="true" hidden="false" outlineLevel="0" max="2" min="2" style="2" width="80"/>
    <col collapsed="false" customWidth="true" hidden="false" outlineLevel="0" max="3" min="3" style="1" width="12.88"/>
    <col collapsed="false" customWidth="true" hidden="false" outlineLevel="0" max="4" min="4" style="1" width="13.11"/>
    <col collapsed="false" customWidth="true" hidden="false" outlineLevel="0" max="5" min="5" style="3" width="12.44"/>
    <col collapsed="false" customWidth="true" hidden="false" outlineLevel="0" max="6" min="6" style="1" width="10.66"/>
    <col collapsed="false" customWidth="true" hidden="false" outlineLevel="0" max="7" min="7" style="3" width="10"/>
    <col collapsed="false" customWidth="true" hidden="false" outlineLevel="0" max="8" min="8" style="1" width="10.44"/>
    <col collapsed="false" customWidth="true" hidden="false" outlineLevel="0" max="9" min="9" style="3" width="11.56"/>
    <col collapsed="false" customWidth="false" hidden="false" outlineLevel="0" max="16384" min="10" style="4" width="8.88"/>
  </cols>
  <sheetData>
    <row r="1" customFormat="false" ht="15" hidden="false" customHeight="true" outlineLevel="0" collapsed="false">
      <c r="A1" s="5"/>
      <c r="B1" s="5"/>
      <c r="C1" s="5"/>
      <c r="D1" s="5"/>
      <c r="E1" s="5"/>
      <c r="F1" s="5"/>
      <c r="G1" s="5"/>
      <c r="H1" s="5"/>
      <c r="I1" s="5"/>
    </row>
    <row r="2" customFormat="false" ht="15" hidden="false" customHeight="true" outlineLevel="0" collapsed="false">
      <c r="A2" s="5"/>
      <c r="B2" s="5"/>
      <c r="C2" s="5"/>
      <c r="D2" s="5"/>
      <c r="E2" s="5"/>
      <c r="F2" s="5"/>
      <c r="G2" s="5"/>
      <c r="H2" s="5"/>
      <c r="I2" s="5"/>
    </row>
    <row r="3" customFormat="false" ht="15" hidden="false" customHeight="true" outlineLevel="0" collapsed="false">
      <c r="A3" s="5"/>
      <c r="B3" s="5"/>
      <c r="C3" s="5"/>
      <c r="D3" s="5"/>
      <c r="E3" s="5"/>
      <c r="F3" s="5"/>
      <c r="G3" s="5"/>
      <c r="H3" s="5"/>
      <c r="I3" s="5"/>
    </row>
    <row r="4" customFormat="false" ht="15" hidden="false" customHeight="true" outlineLevel="0" collapsed="false">
      <c r="A4" s="5"/>
      <c r="B4" s="5"/>
      <c r="C4" s="5"/>
      <c r="D4" s="5"/>
      <c r="E4" s="5"/>
      <c r="F4" s="5"/>
      <c r="G4" s="5"/>
      <c r="H4" s="5"/>
      <c r="I4" s="5"/>
    </row>
    <row r="5" customFormat="false" ht="15" hidden="false" customHeight="true" outlineLevel="0" collapsed="false">
      <c r="A5" s="5"/>
      <c r="B5" s="5"/>
      <c r="C5" s="5"/>
      <c r="D5" s="5"/>
      <c r="E5" s="5"/>
      <c r="F5" s="5"/>
      <c r="G5" s="5"/>
      <c r="H5" s="5"/>
      <c r="I5" s="5"/>
    </row>
    <row r="6" customFormat="false" ht="15" hidden="false" customHeight="true" outlineLevel="0" collapsed="false">
      <c r="A6" s="5"/>
      <c r="B6" s="5"/>
      <c r="C6" s="5"/>
      <c r="D6" s="5"/>
      <c r="E6" s="5"/>
      <c r="F6" s="5"/>
      <c r="G6" s="5"/>
      <c r="H6" s="5"/>
      <c r="I6" s="5"/>
    </row>
    <row r="7" customFormat="false" ht="15" hidden="false" customHeight="true" outlineLevel="0" collapsed="false">
      <c r="A7" s="5"/>
      <c r="B7" s="5"/>
      <c r="C7" s="5"/>
      <c r="D7" s="5"/>
      <c r="E7" s="5"/>
      <c r="F7" s="5"/>
      <c r="G7" s="5"/>
      <c r="H7" s="5"/>
      <c r="I7" s="5"/>
    </row>
    <row r="8" customFormat="false" ht="15" hidden="false" customHeight="true" outlineLevel="0" collapsed="false">
      <c r="A8" s="5"/>
      <c r="B8" s="5"/>
      <c r="C8" s="5"/>
      <c r="D8" s="5"/>
      <c r="E8" s="5"/>
      <c r="F8" s="5"/>
      <c r="G8" s="5"/>
      <c r="H8" s="5"/>
      <c r="I8" s="5"/>
    </row>
    <row r="9" customFormat="false" ht="15" hidden="false" customHeight="true" outlineLevel="0" collapsed="false">
      <c r="A9" s="5"/>
      <c r="B9" s="5"/>
      <c r="C9" s="5"/>
      <c r="D9" s="5"/>
      <c r="E9" s="5"/>
      <c r="F9" s="5"/>
      <c r="G9" s="5"/>
      <c r="H9" s="5"/>
      <c r="I9" s="5"/>
    </row>
    <row r="10" customFormat="false" ht="15" hidden="false" customHeight="true" outlineLevel="0" collapsed="false">
      <c r="A10" s="5"/>
      <c r="B10" s="5"/>
      <c r="C10" s="5"/>
      <c r="D10" s="5"/>
      <c r="E10" s="5"/>
      <c r="F10" s="5"/>
      <c r="G10" s="5"/>
      <c r="H10" s="5"/>
      <c r="I10" s="5"/>
    </row>
    <row r="11" customFormat="false" ht="15" hidden="false" customHeight="true" outlineLevel="0" collapsed="false">
      <c r="A11" s="5"/>
      <c r="B11" s="5"/>
      <c r="C11" s="5"/>
      <c r="D11" s="5"/>
      <c r="E11" s="5"/>
      <c r="F11" s="5"/>
      <c r="G11" s="5"/>
      <c r="H11" s="5"/>
      <c r="I11" s="5"/>
    </row>
    <row r="12" customFormat="false" ht="15" hidden="false" customHeight="true" outlineLevel="0" collapsed="false">
      <c r="A12" s="5"/>
      <c r="B12" s="5"/>
      <c r="C12" s="5"/>
      <c r="D12" s="5"/>
      <c r="E12" s="5"/>
      <c r="F12" s="5"/>
      <c r="G12" s="5"/>
      <c r="H12" s="5"/>
      <c r="I12" s="5"/>
    </row>
    <row r="13" customFormat="false" ht="15" hidden="false" customHeight="true" outlineLevel="0" collapsed="false">
      <c r="A13" s="5"/>
      <c r="B13" s="5"/>
      <c r="C13" s="5"/>
      <c r="D13" s="5"/>
      <c r="E13" s="5"/>
      <c r="F13" s="5"/>
      <c r="G13" s="5"/>
      <c r="H13" s="5"/>
      <c r="I13" s="5"/>
    </row>
    <row r="14" customFormat="false" ht="15" hidden="false" customHeight="true" outlineLevel="0" collapsed="false">
      <c r="A14" s="6" t="s">
        <v>0</v>
      </c>
      <c r="B14" s="6"/>
      <c r="C14" s="7" t="s">
        <v>1</v>
      </c>
      <c r="D14" s="7"/>
      <c r="E14" s="7"/>
      <c r="F14" s="7"/>
      <c r="G14" s="7"/>
      <c r="H14" s="7"/>
      <c r="I14" s="7"/>
    </row>
    <row r="15" customFormat="false" ht="15" hidden="false" customHeight="true" outlineLevel="0" collapsed="false">
      <c r="A15" s="6"/>
      <c r="B15" s="6"/>
      <c r="C15" s="7" t="s">
        <v>2</v>
      </c>
      <c r="D15" s="7"/>
      <c r="E15" s="7"/>
      <c r="F15" s="7"/>
      <c r="G15" s="7"/>
      <c r="H15" s="7"/>
      <c r="I15" s="7"/>
    </row>
    <row r="16" customFormat="false" ht="15" hidden="false" customHeight="true" outlineLevel="0" collapsed="false">
      <c r="A16" s="6"/>
      <c r="B16" s="6"/>
      <c r="C16" s="8" t="s">
        <v>3</v>
      </c>
      <c r="D16" s="8"/>
      <c r="E16" s="8"/>
      <c r="F16" s="8"/>
      <c r="G16" s="8"/>
      <c r="H16" s="8"/>
      <c r="I16" s="8"/>
    </row>
    <row r="17" customFormat="false" ht="15" hidden="false" customHeight="true" outlineLevel="0" collapsed="false">
      <c r="A17" s="9" t="s">
        <v>4</v>
      </c>
      <c r="B17" s="9"/>
      <c r="C17" s="9"/>
      <c r="D17" s="9"/>
      <c r="E17" s="9"/>
      <c r="F17" s="9"/>
      <c r="G17" s="9"/>
      <c r="H17" s="9"/>
      <c r="I17" s="9"/>
    </row>
    <row r="18" s="14" customFormat="true" ht="15" hidden="false" customHeight="true" outlineLevel="0" collapsed="false">
      <c r="A18" s="10" t="s">
        <v>5</v>
      </c>
      <c r="B18" s="10"/>
      <c r="C18" s="11" t="s">
        <v>6</v>
      </c>
      <c r="D18" s="12"/>
      <c r="E18" s="13" t="s">
        <v>7</v>
      </c>
      <c r="F18" s="13"/>
      <c r="G18" s="13"/>
      <c r="H18" s="13"/>
      <c r="I18" s="13"/>
    </row>
    <row r="19" customFormat="false" ht="15" hidden="false" customHeight="true" outlineLevel="0" collapsed="false">
      <c r="A19" s="15"/>
      <c r="B19" s="15"/>
      <c r="C19" s="16"/>
      <c r="D19" s="16"/>
      <c r="E19" s="16"/>
      <c r="F19" s="16"/>
      <c r="G19" s="16"/>
      <c r="H19" s="16"/>
      <c r="I19" s="16"/>
    </row>
    <row r="20" customFormat="false" ht="15" hidden="false" customHeight="true" outlineLevel="0" collapsed="false">
      <c r="A20" s="10" t="s">
        <v>8</v>
      </c>
      <c r="B20" s="10"/>
      <c r="C20" s="11" t="s">
        <v>9</v>
      </c>
      <c r="D20" s="12"/>
      <c r="E20" s="13" t="s">
        <v>10</v>
      </c>
      <c r="F20" s="13"/>
      <c r="G20" s="13"/>
      <c r="H20" s="13"/>
      <c r="I20" s="13"/>
    </row>
    <row r="21" customFormat="false" ht="15" hidden="false" customHeight="false" outlineLevel="0" collapsed="false">
      <c r="A21" s="17"/>
      <c r="B21" s="17"/>
      <c r="C21" s="17"/>
      <c r="D21" s="17"/>
      <c r="E21" s="17"/>
      <c r="F21" s="17"/>
      <c r="G21" s="17"/>
      <c r="H21" s="17"/>
      <c r="I21" s="17"/>
    </row>
    <row r="22" customFormat="false" ht="15" hidden="false" customHeight="false" outlineLevel="0" collapsed="false">
      <c r="A22" s="18" t="s">
        <v>11</v>
      </c>
      <c r="B22" s="18"/>
      <c r="C22" s="18"/>
      <c r="D22" s="18"/>
      <c r="E22" s="18"/>
      <c r="F22" s="18"/>
      <c r="G22" s="18"/>
      <c r="H22" s="18"/>
      <c r="I22" s="18"/>
    </row>
    <row r="23" customFormat="false" ht="15" hidden="false" customHeight="false" outlineLevel="0" collapsed="false"/>
    <row r="24" customFormat="false" ht="17.25" hidden="false" customHeight="false" outlineLevel="0" collapsed="false">
      <c r="A24" s="19" t="s">
        <v>12</v>
      </c>
      <c r="B24" s="19" t="s">
        <v>13</v>
      </c>
      <c r="C24" s="19" t="s">
        <v>14</v>
      </c>
      <c r="D24" s="20" t="s">
        <v>15</v>
      </c>
      <c r="E24" s="20" t="s">
        <v>16</v>
      </c>
      <c r="F24" s="19" t="s">
        <v>17</v>
      </c>
      <c r="G24" s="20" t="s">
        <v>18</v>
      </c>
      <c r="H24" s="19" t="s">
        <v>19</v>
      </c>
      <c r="I24" s="20" t="s">
        <v>20</v>
      </c>
    </row>
    <row r="25" customFormat="false" ht="17.25" hidden="false" customHeight="false" outlineLevel="0" collapsed="false">
      <c r="A25" s="19"/>
      <c r="B25" s="19"/>
      <c r="C25" s="19"/>
      <c r="D25" s="20"/>
      <c r="E25" s="20"/>
      <c r="F25" s="19"/>
      <c r="G25" s="20"/>
      <c r="H25" s="19"/>
      <c r="I25" s="20"/>
    </row>
    <row r="26" customFormat="false" ht="15" hidden="false" customHeight="false" outlineLevel="0" collapsed="false">
      <c r="A26" s="21"/>
      <c r="B26" s="22" t="s">
        <v>21</v>
      </c>
      <c r="C26" s="21"/>
      <c r="D26" s="23"/>
      <c r="E26" s="24"/>
      <c r="F26" s="21"/>
      <c r="G26" s="24"/>
      <c r="H26" s="25"/>
      <c r="I26" s="24"/>
    </row>
    <row r="27" customFormat="false" ht="15" hidden="false" customHeight="false" outlineLevel="0" collapsed="false">
      <c r="A27" s="26" t="n">
        <v>1</v>
      </c>
      <c r="B27" s="4" t="s">
        <v>22</v>
      </c>
      <c r="C27" s="27" t="s">
        <v>23</v>
      </c>
      <c r="D27" s="28" t="n">
        <v>8.99</v>
      </c>
      <c r="E27" s="29" t="n">
        <v>2.99</v>
      </c>
      <c r="F27" s="26" t="s">
        <v>24</v>
      </c>
      <c r="G27" s="30" t="n">
        <v>53.94</v>
      </c>
      <c r="H27" s="31"/>
      <c r="I27" s="30" t="n">
        <f aca="false">G27*H27</f>
        <v>0</v>
      </c>
    </row>
    <row r="28" customFormat="false" ht="15" hidden="false" customHeight="false" outlineLevel="0" collapsed="false">
      <c r="A28" s="26"/>
      <c r="B28" s="4" t="s">
        <v>25</v>
      </c>
      <c r="C28" s="27" t="s">
        <v>23</v>
      </c>
      <c r="D28" s="28" t="n">
        <v>8.99</v>
      </c>
      <c r="E28" s="29" t="n">
        <v>2.99</v>
      </c>
      <c r="F28" s="26"/>
      <c r="G28" s="30"/>
      <c r="H28" s="31"/>
      <c r="I28" s="30"/>
    </row>
    <row r="29" customFormat="false" ht="15" hidden="false" customHeight="false" outlineLevel="0" collapsed="false">
      <c r="A29" s="26"/>
      <c r="B29" s="4" t="s">
        <v>26</v>
      </c>
      <c r="C29" s="27" t="s">
        <v>23</v>
      </c>
      <c r="D29" s="28" t="n">
        <v>8.99</v>
      </c>
      <c r="E29" s="29" t="n">
        <v>2.99</v>
      </c>
      <c r="F29" s="26"/>
      <c r="G29" s="30"/>
      <c r="H29" s="31"/>
      <c r="I29" s="30"/>
    </row>
    <row r="30" customFormat="false" ht="15" hidden="false" customHeight="false" outlineLevel="0" collapsed="false">
      <c r="A30" s="32" t="n">
        <v>104</v>
      </c>
      <c r="B30" s="33" t="s">
        <v>27</v>
      </c>
      <c r="C30" s="34" t="s">
        <v>28</v>
      </c>
      <c r="D30" s="35" t="n">
        <v>8.99</v>
      </c>
      <c r="E30" s="36" t="n">
        <v>2.99</v>
      </c>
      <c r="F30" s="32" t="s">
        <v>24</v>
      </c>
      <c r="G30" s="37" t="n">
        <v>53.94</v>
      </c>
      <c r="H30" s="38"/>
      <c r="I30" s="37" t="n">
        <f aca="false">G30*H30</f>
        <v>0</v>
      </c>
    </row>
    <row r="31" customFormat="false" ht="15" hidden="false" customHeight="false" outlineLevel="0" collapsed="false">
      <c r="A31" s="32"/>
      <c r="B31" s="33" t="s">
        <v>29</v>
      </c>
      <c r="C31" s="34" t="s">
        <v>28</v>
      </c>
      <c r="D31" s="35" t="n">
        <v>8.99</v>
      </c>
      <c r="E31" s="36" t="n">
        <v>2.99</v>
      </c>
      <c r="F31" s="32"/>
      <c r="G31" s="37"/>
      <c r="H31" s="38"/>
      <c r="I31" s="37"/>
    </row>
    <row r="32" customFormat="false" ht="15" hidden="false" customHeight="false" outlineLevel="0" collapsed="false">
      <c r="A32" s="32"/>
      <c r="B32" s="33" t="s">
        <v>30</v>
      </c>
      <c r="C32" s="34" t="s">
        <v>28</v>
      </c>
      <c r="D32" s="35" t="n">
        <v>8.99</v>
      </c>
      <c r="E32" s="36" t="n">
        <v>2.99</v>
      </c>
      <c r="F32" s="32"/>
      <c r="G32" s="37"/>
      <c r="H32" s="38"/>
      <c r="I32" s="37"/>
    </row>
    <row r="33" customFormat="false" ht="15" hidden="false" customHeight="false" outlineLevel="0" collapsed="false">
      <c r="A33" s="26" t="n">
        <v>153</v>
      </c>
      <c r="B33" s="4" t="s">
        <v>31</v>
      </c>
      <c r="C33" s="27" t="s">
        <v>32</v>
      </c>
      <c r="D33" s="28" t="n">
        <v>10.8</v>
      </c>
      <c r="E33" s="29" t="n">
        <v>3.6</v>
      </c>
      <c r="F33" s="26" t="s">
        <v>24</v>
      </c>
      <c r="G33" s="30" t="n">
        <v>64.8</v>
      </c>
      <c r="H33" s="31"/>
      <c r="I33" s="30" t="n">
        <f aca="false">G33*H33</f>
        <v>0</v>
      </c>
    </row>
    <row r="34" customFormat="false" ht="15" hidden="false" customHeight="false" outlineLevel="0" collapsed="false">
      <c r="A34" s="26"/>
      <c r="B34" s="4" t="s">
        <v>33</v>
      </c>
      <c r="C34" s="27" t="s">
        <v>32</v>
      </c>
      <c r="D34" s="28" t="n">
        <v>10.8</v>
      </c>
      <c r="E34" s="29" t="n">
        <v>3.6</v>
      </c>
      <c r="F34" s="26"/>
      <c r="G34" s="30"/>
      <c r="H34" s="31"/>
      <c r="I34" s="30"/>
    </row>
    <row r="35" customFormat="false" ht="15" hidden="false" customHeight="false" outlineLevel="0" collapsed="false">
      <c r="A35" s="26"/>
      <c r="B35" s="4" t="s">
        <v>34</v>
      </c>
      <c r="C35" s="27" t="s">
        <v>32</v>
      </c>
      <c r="D35" s="28" t="n">
        <v>10.8</v>
      </c>
      <c r="E35" s="29" t="n">
        <v>3.6</v>
      </c>
      <c r="F35" s="26"/>
      <c r="G35" s="30"/>
      <c r="H35" s="31"/>
      <c r="I35" s="30"/>
    </row>
    <row r="36" customFormat="false" ht="15" hidden="false" customHeight="false" outlineLevel="0" collapsed="false">
      <c r="A36" s="39"/>
      <c r="B36" s="40" t="s">
        <v>35</v>
      </c>
      <c r="C36" s="41" t="s">
        <v>14</v>
      </c>
      <c r="D36" s="42" t="s">
        <v>36</v>
      </c>
      <c r="E36" s="42" t="s">
        <v>37</v>
      </c>
      <c r="F36" s="41" t="s">
        <v>17</v>
      </c>
      <c r="G36" s="42" t="s">
        <v>38</v>
      </c>
      <c r="H36" s="43" t="s">
        <v>39</v>
      </c>
      <c r="I36" s="42" t="s">
        <v>20</v>
      </c>
    </row>
    <row r="37" customFormat="false" ht="15" hidden="false" customHeight="false" outlineLevel="0" collapsed="false">
      <c r="A37" s="4" t="n">
        <v>63</v>
      </c>
      <c r="B37" s="4" t="s">
        <v>40</v>
      </c>
      <c r="C37" s="27" t="s">
        <v>28</v>
      </c>
      <c r="D37" s="28" t="n">
        <v>12.9</v>
      </c>
      <c r="E37" s="29" t="n">
        <v>6.45</v>
      </c>
      <c r="F37" s="4" t="s">
        <v>41</v>
      </c>
      <c r="G37" s="29" t="n">
        <v>77.4</v>
      </c>
      <c r="H37" s="44"/>
      <c r="I37" s="29" t="n">
        <f aca="false">G37*H37</f>
        <v>0</v>
      </c>
    </row>
    <row r="38" s="45" customFormat="true" ht="15" hidden="false" customHeight="false" outlineLevel="0" collapsed="false">
      <c r="A38" s="45" t="n">
        <v>72</v>
      </c>
      <c r="B38" s="45" t="s">
        <v>42</v>
      </c>
      <c r="C38" s="46" t="s">
        <v>28</v>
      </c>
      <c r="D38" s="47" t="n">
        <v>11.9</v>
      </c>
      <c r="E38" s="48" t="n">
        <v>5.95</v>
      </c>
      <c r="F38" s="45" t="s">
        <v>41</v>
      </c>
      <c r="G38" s="48" t="n">
        <v>71.4</v>
      </c>
      <c r="H38" s="49"/>
      <c r="I38" s="48" t="n">
        <f aca="false">G38*H38</f>
        <v>0</v>
      </c>
    </row>
    <row r="39" customFormat="false" ht="15" hidden="false" customHeight="false" outlineLevel="0" collapsed="false">
      <c r="A39" s="4" t="n">
        <v>81</v>
      </c>
      <c r="B39" s="4" t="s">
        <v>43</v>
      </c>
      <c r="C39" s="27" t="s">
        <v>32</v>
      </c>
      <c r="D39" s="28" t="n">
        <v>11</v>
      </c>
      <c r="E39" s="29" t="n">
        <v>5.5</v>
      </c>
      <c r="F39" s="4" t="s">
        <v>41</v>
      </c>
      <c r="G39" s="29" t="n">
        <v>66</v>
      </c>
      <c r="H39" s="44"/>
      <c r="I39" s="29" t="n">
        <f aca="false">G39*H39</f>
        <v>0</v>
      </c>
    </row>
    <row r="40" s="45" customFormat="true" ht="15" hidden="false" customHeight="false" outlineLevel="0" collapsed="false">
      <c r="A40" s="45" t="n">
        <v>103</v>
      </c>
      <c r="B40" s="45" t="s">
        <v>44</v>
      </c>
      <c r="C40" s="46" t="s">
        <v>32</v>
      </c>
      <c r="D40" s="47" t="n">
        <v>7.99</v>
      </c>
      <c r="E40" s="48" t="n">
        <v>3.99</v>
      </c>
      <c r="F40" s="45" t="s">
        <v>41</v>
      </c>
      <c r="G40" s="48" t="n">
        <v>47.94</v>
      </c>
      <c r="H40" s="49"/>
      <c r="I40" s="48" t="n">
        <f aca="false">G40*H40</f>
        <v>0</v>
      </c>
    </row>
    <row r="41" customFormat="false" ht="15" hidden="false" customHeight="false" outlineLevel="0" collapsed="false">
      <c r="A41" s="4" t="n">
        <v>123</v>
      </c>
      <c r="B41" s="4" t="s">
        <v>45</v>
      </c>
      <c r="C41" s="27" t="s">
        <v>23</v>
      </c>
      <c r="D41" s="28" t="n">
        <v>8.99</v>
      </c>
      <c r="E41" s="29" t="n">
        <v>4.5</v>
      </c>
      <c r="F41" s="4" t="s">
        <v>41</v>
      </c>
      <c r="G41" s="29" t="n">
        <v>53.94</v>
      </c>
      <c r="H41" s="44"/>
      <c r="I41" s="29" t="n">
        <f aca="false">G41*H41</f>
        <v>0</v>
      </c>
    </row>
    <row r="42" s="45" customFormat="true" ht="15" hidden="false" customHeight="false" outlineLevel="0" collapsed="false">
      <c r="A42" s="45" t="n">
        <v>129</v>
      </c>
      <c r="B42" s="45" t="s">
        <v>46</v>
      </c>
      <c r="C42" s="46" t="s">
        <v>32</v>
      </c>
      <c r="D42" s="47" t="n">
        <v>11.9</v>
      </c>
      <c r="E42" s="48" t="n">
        <v>5.95</v>
      </c>
      <c r="F42" s="45" t="s">
        <v>41</v>
      </c>
      <c r="G42" s="48" t="n">
        <v>71.4</v>
      </c>
      <c r="H42" s="49"/>
      <c r="I42" s="48" t="n">
        <f aca="false">G42*H42</f>
        <v>0</v>
      </c>
    </row>
    <row r="43" s="50" customFormat="true" ht="15" hidden="false" customHeight="false" outlineLevel="0" collapsed="false">
      <c r="A43" s="4" t="n">
        <v>162</v>
      </c>
      <c r="B43" s="4" t="s">
        <v>47</v>
      </c>
      <c r="C43" s="27" t="s">
        <v>28</v>
      </c>
      <c r="D43" s="28" t="n">
        <v>8.99</v>
      </c>
      <c r="E43" s="29" t="n">
        <v>4.5</v>
      </c>
      <c r="F43" s="4" t="s">
        <v>41</v>
      </c>
      <c r="G43" s="29" t="n">
        <v>53.94</v>
      </c>
      <c r="H43" s="44"/>
      <c r="I43" s="29" t="n">
        <f aca="false">G43*H43</f>
        <v>0</v>
      </c>
    </row>
    <row r="44" s="45" customFormat="true" ht="15" hidden="false" customHeight="false" outlineLevel="0" collapsed="false">
      <c r="A44" s="45" t="n">
        <v>192</v>
      </c>
      <c r="B44" s="45" t="s">
        <v>48</v>
      </c>
      <c r="C44" s="46" t="s">
        <v>32</v>
      </c>
      <c r="D44" s="47" t="n">
        <v>9.9</v>
      </c>
      <c r="E44" s="48" t="n">
        <v>4.95</v>
      </c>
      <c r="F44" s="45" t="s">
        <v>41</v>
      </c>
      <c r="G44" s="48" t="n">
        <v>59.4</v>
      </c>
      <c r="H44" s="49"/>
      <c r="I44" s="48" t="n">
        <f aca="false">G44*H44</f>
        <v>0</v>
      </c>
    </row>
    <row r="45" customFormat="false" ht="15" hidden="false" customHeight="false" outlineLevel="0" collapsed="false">
      <c r="A45" s="4" t="n">
        <v>217</v>
      </c>
      <c r="B45" s="4" t="s">
        <v>49</v>
      </c>
      <c r="C45" s="27" t="s">
        <v>32</v>
      </c>
      <c r="D45" s="28" t="n">
        <v>6.99</v>
      </c>
      <c r="E45" s="29" t="n">
        <v>3.49</v>
      </c>
      <c r="F45" s="4" t="s">
        <v>41</v>
      </c>
      <c r="G45" s="29" t="n">
        <v>41.94</v>
      </c>
      <c r="H45" s="44"/>
      <c r="I45" s="29" t="n">
        <f aca="false">G45*H45</f>
        <v>0</v>
      </c>
    </row>
    <row r="46" customFormat="false" ht="15" hidden="false" customHeight="false" outlineLevel="0" collapsed="false">
      <c r="A46" s="51"/>
      <c r="B46" s="52" t="s">
        <v>50</v>
      </c>
      <c r="C46" s="53" t="s">
        <v>14</v>
      </c>
      <c r="D46" s="54" t="s">
        <v>36</v>
      </c>
      <c r="E46" s="54" t="s">
        <v>37</v>
      </c>
      <c r="F46" s="53" t="s">
        <v>17</v>
      </c>
      <c r="G46" s="54" t="s">
        <v>38</v>
      </c>
      <c r="H46" s="55" t="s">
        <v>39</v>
      </c>
      <c r="I46" s="54" t="s">
        <v>20</v>
      </c>
    </row>
    <row r="47" customFormat="false" ht="15" hidden="false" customHeight="false" outlineLevel="0" collapsed="false">
      <c r="A47" s="26" t="n">
        <v>253</v>
      </c>
      <c r="B47" s="4" t="s">
        <v>51</v>
      </c>
      <c r="C47" s="27" t="s">
        <v>32</v>
      </c>
      <c r="D47" s="28" t="n">
        <v>15.9</v>
      </c>
      <c r="E47" s="29" t="n">
        <v>15.9</v>
      </c>
      <c r="F47" s="4" t="s">
        <v>52</v>
      </c>
      <c r="G47" s="30" t="n">
        <v>95.4</v>
      </c>
      <c r="H47" s="31"/>
      <c r="I47" s="30" t="n">
        <f aca="false">G47*H47</f>
        <v>0</v>
      </c>
    </row>
    <row r="48" customFormat="false" ht="15" hidden="false" customHeight="false" outlineLevel="0" collapsed="false">
      <c r="A48" s="26"/>
      <c r="B48" s="4" t="s">
        <v>53</v>
      </c>
      <c r="C48" s="27"/>
      <c r="D48" s="28" t="n">
        <v>0</v>
      </c>
      <c r="E48" s="29" t="n">
        <v>0</v>
      </c>
      <c r="F48" s="4" t="s">
        <v>54</v>
      </c>
      <c r="G48" s="30"/>
      <c r="H48" s="31"/>
      <c r="I48" s="30"/>
    </row>
    <row r="49" s="61" customFormat="true" ht="15" hidden="false" customHeight="false" outlineLevel="0" collapsed="false">
      <c r="A49" s="56"/>
      <c r="B49" s="57" t="s">
        <v>55</v>
      </c>
      <c r="C49" s="58" t="s">
        <v>14</v>
      </c>
      <c r="D49" s="59" t="s">
        <v>36</v>
      </c>
      <c r="E49" s="59" t="s">
        <v>37</v>
      </c>
      <c r="F49" s="58" t="s">
        <v>17</v>
      </c>
      <c r="G49" s="59" t="s">
        <v>38</v>
      </c>
      <c r="H49" s="60" t="s">
        <v>39</v>
      </c>
      <c r="I49" s="59" t="s">
        <v>20</v>
      </c>
    </row>
    <row r="50" s="33" customFormat="true" ht="15" hidden="false" customHeight="false" outlineLevel="0" collapsed="false">
      <c r="A50" s="32" t="n">
        <v>64</v>
      </c>
      <c r="B50" s="33" t="s">
        <v>56</v>
      </c>
      <c r="C50" s="34" t="s">
        <v>32</v>
      </c>
      <c r="D50" s="35" t="n">
        <v>39</v>
      </c>
      <c r="E50" s="36" t="n">
        <v>39</v>
      </c>
      <c r="F50" s="33" t="s">
        <v>57</v>
      </c>
      <c r="G50" s="37" t="n">
        <v>117</v>
      </c>
      <c r="H50" s="38"/>
      <c r="I50" s="37" t="n">
        <f aca="false">G50*H50</f>
        <v>0</v>
      </c>
    </row>
    <row r="51" s="33" customFormat="true" ht="15" hidden="false" customHeight="false" outlineLevel="0" collapsed="false">
      <c r="A51" s="32"/>
      <c r="B51" s="33" t="s">
        <v>58</v>
      </c>
      <c r="C51" s="34" t="s">
        <v>32</v>
      </c>
      <c r="D51" s="35" t="n">
        <v>0</v>
      </c>
      <c r="E51" s="36" t="n">
        <v>0</v>
      </c>
      <c r="F51" s="33" t="s">
        <v>52</v>
      </c>
      <c r="G51" s="37"/>
      <c r="H51" s="38"/>
      <c r="I51" s="37"/>
    </row>
    <row r="52" customFormat="false" ht="15" hidden="false" customHeight="false" outlineLevel="0" collapsed="false">
      <c r="A52" s="26" t="n">
        <v>115</v>
      </c>
      <c r="B52" s="4" t="s">
        <v>59</v>
      </c>
      <c r="C52" s="27" t="s">
        <v>28</v>
      </c>
      <c r="D52" s="28" t="n">
        <v>39.9</v>
      </c>
      <c r="E52" s="29" t="n">
        <v>39.9</v>
      </c>
      <c r="F52" s="4" t="s">
        <v>57</v>
      </c>
      <c r="G52" s="30" t="n">
        <v>119.7</v>
      </c>
      <c r="H52" s="31"/>
      <c r="I52" s="30" t="n">
        <f aca="false">G52*H52</f>
        <v>0</v>
      </c>
    </row>
    <row r="53" customFormat="false" ht="15" hidden="false" customHeight="false" outlineLevel="0" collapsed="false">
      <c r="A53" s="26"/>
      <c r="B53" s="4" t="s">
        <v>60</v>
      </c>
      <c r="C53" s="27" t="s">
        <v>28</v>
      </c>
      <c r="D53" s="28" t="n">
        <v>0</v>
      </c>
      <c r="E53" s="29" t="n">
        <v>0</v>
      </c>
      <c r="F53" s="4" t="s">
        <v>52</v>
      </c>
      <c r="G53" s="30"/>
      <c r="H53" s="31"/>
      <c r="I53" s="30"/>
    </row>
    <row r="54" s="33" customFormat="true" ht="15" hidden="false" customHeight="false" outlineLevel="0" collapsed="false">
      <c r="A54" s="32" t="n">
        <v>138</v>
      </c>
      <c r="B54" s="33" t="s">
        <v>61</v>
      </c>
      <c r="C54" s="34" t="s">
        <v>32</v>
      </c>
      <c r="D54" s="35" t="n">
        <v>35</v>
      </c>
      <c r="E54" s="36" t="n">
        <v>35</v>
      </c>
      <c r="F54" s="33" t="s">
        <v>57</v>
      </c>
      <c r="G54" s="37" t="n">
        <v>105</v>
      </c>
      <c r="H54" s="38"/>
      <c r="I54" s="37" t="n">
        <f aca="false">G54*H54</f>
        <v>0</v>
      </c>
    </row>
    <row r="55" s="33" customFormat="true" ht="15" hidden="false" customHeight="false" outlineLevel="0" collapsed="false">
      <c r="A55" s="32"/>
      <c r="B55" s="33" t="s">
        <v>62</v>
      </c>
      <c r="C55" s="34" t="s">
        <v>32</v>
      </c>
      <c r="D55" s="35" t="n">
        <v>0</v>
      </c>
      <c r="E55" s="36" t="n">
        <v>0</v>
      </c>
      <c r="F55" s="33" t="s">
        <v>52</v>
      </c>
      <c r="G55" s="37"/>
      <c r="H55" s="38"/>
      <c r="I55" s="37"/>
    </row>
    <row r="56" customFormat="false" ht="15" hidden="false" customHeight="false" outlineLevel="0" collapsed="false">
      <c r="A56" s="26" t="n">
        <v>139</v>
      </c>
      <c r="B56" s="4" t="s">
        <v>63</v>
      </c>
      <c r="C56" s="27" t="s">
        <v>28</v>
      </c>
      <c r="D56" s="28" t="n">
        <v>35</v>
      </c>
      <c r="E56" s="29" t="n">
        <v>35</v>
      </c>
      <c r="F56" s="4" t="s">
        <v>57</v>
      </c>
      <c r="G56" s="30" t="n">
        <v>105</v>
      </c>
      <c r="H56" s="31"/>
      <c r="I56" s="30" t="n">
        <f aca="false">G56*H56</f>
        <v>0</v>
      </c>
    </row>
    <row r="57" customFormat="false" ht="15" hidden="false" customHeight="false" outlineLevel="0" collapsed="false">
      <c r="A57" s="26"/>
      <c r="B57" s="4" t="s">
        <v>62</v>
      </c>
      <c r="C57" s="27" t="s">
        <v>28</v>
      </c>
      <c r="D57" s="28" t="n">
        <v>0</v>
      </c>
      <c r="E57" s="29" t="n">
        <v>0</v>
      </c>
      <c r="F57" s="4" t="s">
        <v>52</v>
      </c>
      <c r="G57" s="30"/>
      <c r="H57" s="31"/>
      <c r="I57" s="30"/>
    </row>
    <row r="58" s="33" customFormat="true" ht="15" hidden="false" customHeight="false" outlineLevel="0" collapsed="false">
      <c r="A58" s="32" t="n">
        <v>177</v>
      </c>
      <c r="B58" s="33" t="s">
        <v>64</v>
      </c>
      <c r="C58" s="34" t="s">
        <v>23</v>
      </c>
      <c r="D58" s="35" t="n">
        <v>16.9</v>
      </c>
      <c r="E58" s="36" t="n">
        <v>16.9</v>
      </c>
      <c r="F58" s="33" t="s">
        <v>57</v>
      </c>
      <c r="G58" s="37" t="n">
        <v>50.7</v>
      </c>
      <c r="H58" s="38"/>
      <c r="I58" s="37" t="n">
        <f aca="false">G58*H58</f>
        <v>0</v>
      </c>
    </row>
    <row r="59" s="33" customFormat="true" ht="15" hidden="false" customHeight="false" outlineLevel="0" collapsed="false">
      <c r="A59" s="32"/>
      <c r="B59" s="33" t="s">
        <v>65</v>
      </c>
      <c r="C59" s="34" t="s">
        <v>23</v>
      </c>
      <c r="D59" s="35" t="n">
        <v>0</v>
      </c>
      <c r="E59" s="36" t="n">
        <v>0</v>
      </c>
      <c r="F59" s="33" t="s">
        <v>52</v>
      </c>
      <c r="G59" s="37"/>
      <c r="H59" s="38"/>
      <c r="I59" s="37"/>
    </row>
    <row r="60" customFormat="false" ht="15" hidden="false" customHeight="false" outlineLevel="0" collapsed="false">
      <c r="A60" s="26" t="n">
        <v>248</v>
      </c>
      <c r="B60" s="4" t="s">
        <v>66</v>
      </c>
      <c r="C60" s="27" t="s">
        <v>28</v>
      </c>
      <c r="D60" s="28" t="n">
        <v>23.9</v>
      </c>
      <c r="E60" s="29" t="n">
        <v>23.9</v>
      </c>
      <c r="F60" s="4" t="s">
        <v>57</v>
      </c>
      <c r="G60" s="30" t="n">
        <v>71.7</v>
      </c>
      <c r="H60" s="31"/>
      <c r="I60" s="30" t="n">
        <f aca="false">G60*H60</f>
        <v>0</v>
      </c>
    </row>
    <row r="61" customFormat="false" ht="15" hidden="false" customHeight="false" outlineLevel="0" collapsed="false">
      <c r="A61" s="26"/>
      <c r="B61" s="4" t="s">
        <v>67</v>
      </c>
      <c r="C61" s="27" t="s">
        <v>28</v>
      </c>
      <c r="D61" s="28" t="n">
        <v>0</v>
      </c>
      <c r="E61" s="29" t="n">
        <v>0</v>
      </c>
      <c r="F61" s="4" t="s">
        <v>52</v>
      </c>
      <c r="G61" s="30"/>
      <c r="H61" s="31"/>
      <c r="I61" s="30"/>
    </row>
    <row r="62" s="67" customFormat="true" ht="15" hidden="false" customHeight="false" outlineLevel="0" collapsed="false">
      <c r="A62" s="62"/>
      <c r="B62" s="63" t="s">
        <v>68</v>
      </c>
      <c r="C62" s="64" t="s">
        <v>14</v>
      </c>
      <c r="D62" s="65" t="s">
        <v>36</v>
      </c>
      <c r="E62" s="65" t="s">
        <v>37</v>
      </c>
      <c r="F62" s="64" t="s">
        <v>17</v>
      </c>
      <c r="G62" s="65" t="s">
        <v>38</v>
      </c>
      <c r="H62" s="66" t="s">
        <v>39</v>
      </c>
      <c r="I62" s="65" t="s">
        <v>20</v>
      </c>
    </row>
    <row r="63" s="69" customFormat="true" ht="15" hidden="false" customHeight="false" outlineLevel="0" collapsed="false">
      <c r="A63" s="68" t="n">
        <v>7</v>
      </c>
      <c r="B63" s="69" t="s">
        <v>69</v>
      </c>
      <c r="C63" s="70" t="s">
        <v>32</v>
      </c>
      <c r="D63" s="71" t="n">
        <v>6.99</v>
      </c>
      <c r="E63" s="72" t="n">
        <v>3.99</v>
      </c>
      <c r="F63" s="68" t="s">
        <v>41</v>
      </c>
      <c r="G63" s="73" t="n">
        <v>47.88</v>
      </c>
      <c r="H63" s="74"/>
      <c r="I63" s="73" t="n">
        <f aca="false">G63*H63</f>
        <v>0</v>
      </c>
    </row>
    <row r="64" s="69" customFormat="true" ht="15" hidden="false" customHeight="false" outlineLevel="0" collapsed="false">
      <c r="A64" s="68"/>
      <c r="B64" s="69" t="s">
        <v>70</v>
      </c>
      <c r="C64" s="70" t="s">
        <v>32</v>
      </c>
      <c r="D64" s="71" t="n">
        <v>11.9</v>
      </c>
      <c r="E64" s="72" t="n">
        <v>3.99</v>
      </c>
      <c r="F64" s="68"/>
      <c r="G64" s="73"/>
      <c r="H64" s="74"/>
      <c r="I64" s="73"/>
    </row>
    <row r="65" customFormat="false" ht="15" hidden="false" customHeight="false" outlineLevel="0" collapsed="false">
      <c r="A65" s="26" t="n">
        <v>16</v>
      </c>
      <c r="B65" s="4" t="s">
        <v>71</v>
      </c>
      <c r="C65" s="27" t="s">
        <v>32</v>
      </c>
      <c r="D65" s="28" t="n">
        <v>9.9</v>
      </c>
      <c r="E65" s="29" t="n">
        <v>7.99</v>
      </c>
      <c r="F65" s="26" t="s">
        <v>41</v>
      </c>
      <c r="G65" s="30" t="n">
        <v>95.88</v>
      </c>
      <c r="H65" s="31"/>
      <c r="I65" s="30" t="n">
        <f aca="false">G65*H65</f>
        <v>0</v>
      </c>
    </row>
    <row r="66" customFormat="false" ht="15" hidden="false" customHeight="false" outlineLevel="0" collapsed="false">
      <c r="A66" s="26"/>
      <c r="B66" s="4" t="s">
        <v>72</v>
      </c>
      <c r="C66" s="27" t="s">
        <v>32</v>
      </c>
      <c r="D66" s="28" t="n">
        <v>19.9</v>
      </c>
      <c r="E66" s="29" t="n">
        <v>7.99</v>
      </c>
      <c r="F66" s="26"/>
      <c r="G66" s="30"/>
      <c r="H66" s="31"/>
      <c r="I66" s="30"/>
    </row>
    <row r="67" s="69" customFormat="true" ht="15" hidden="false" customHeight="false" outlineLevel="0" collapsed="false">
      <c r="A67" s="68" t="n">
        <v>25</v>
      </c>
      <c r="B67" s="69" t="s">
        <v>73</v>
      </c>
      <c r="C67" s="70" t="s">
        <v>28</v>
      </c>
      <c r="D67" s="71" t="n">
        <v>11.9</v>
      </c>
      <c r="E67" s="72" t="n">
        <v>5.95</v>
      </c>
      <c r="F67" s="68" t="s">
        <v>41</v>
      </c>
      <c r="G67" s="73" t="n">
        <v>71.4</v>
      </c>
      <c r="H67" s="74"/>
      <c r="I67" s="73" t="n">
        <f aca="false">G67*H67</f>
        <v>0</v>
      </c>
    </row>
    <row r="68" s="69" customFormat="true" ht="15" hidden="false" customHeight="false" outlineLevel="0" collapsed="false">
      <c r="A68" s="68"/>
      <c r="B68" s="69" t="s">
        <v>74</v>
      </c>
      <c r="C68" s="70" t="s">
        <v>28</v>
      </c>
      <c r="D68" s="71" t="n">
        <v>11.9</v>
      </c>
      <c r="E68" s="72" t="n">
        <v>5.95</v>
      </c>
      <c r="F68" s="68"/>
      <c r="G68" s="73"/>
      <c r="H68" s="74"/>
      <c r="I68" s="73"/>
    </row>
    <row r="69" customFormat="false" ht="15" hidden="false" customHeight="false" outlineLevel="0" collapsed="false">
      <c r="A69" s="26" t="n">
        <v>26</v>
      </c>
      <c r="B69" s="4" t="s">
        <v>75</v>
      </c>
      <c r="C69" s="27" t="s">
        <v>23</v>
      </c>
      <c r="D69" s="28" t="n">
        <v>11.9</v>
      </c>
      <c r="E69" s="29" t="n">
        <v>3.99</v>
      </c>
      <c r="F69" s="26" t="s">
        <v>41</v>
      </c>
      <c r="G69" s="30" t="n">
        <v>47.88</v>
      </c>
      <c r="H69" s="31"/>
      <c r="I69" s="30" t="n">
        <f aca="false">G69*H69</f>
        <v>0</v>
      </c>
    </row>
    <row r="70" customFormat="false" ht="15" hidden="false" customHeight="false" outlineLevel="0" collapsed="false">
      <c r="A70" s="26"/>
      <c r="B70" s="4" t="s">
        <v>76</v>
      </c>
      <c r="C70" s="27" t="s">
        <v>23</v>
      </c>
      <c r="D70" s="28" t="n">
        <v>7.99</v>
      </c>
      <c r="E70" s="29" t="n">
        <v>3.99</v>
      </c>
      <c r="F70" s="26"/>
      <c r="G70" s="30"/>
      <c r="H70" s="31"/>
      <c r="I70" s="30"/>
    </row>
    <row r="71" s="69" customFormat="true" ht="15" hidden="false" customHeight="false" outlineLevel="0" collapsed="false">
      <c r="A71" s="68" t="n">
        <v>36</v>
      </c>
      <c r="B71" s="69" t="s">
        <v>77</v>
      </c>
      <c r="C71" s="70" t="s">
        <v>28</v>
      </c>
      <c r="D71" s="71" t="n">
        <v>13.9</v>
      </c>
      <c r="E71" s="72" t="n">
        <v>5.99</v>
      </c>
      <c r="F71" s="68" t="s">
        <v>41</v>
      </c>
      <c r="G71" s="73" t="n">
        <v>71.88</v>
      </c>
      <c r="H71" s="74"/>
      <c r="I71" s="73" t="n">
        <f aca="false">G71*H71</f>
        <v>0</v>
      </c>
    </row>
    <row r="72" s="69" customFormat="true" ht="15" hidden="false" customHeight="false" outlineLevel="0" collapsed="false">
      <c r="A72" s="68"/>
      <c r="B72" s="69" t="s">
        <v>78</v>
      </c>
      <c r="C72" s="70" t="s">
        <v>28</v>
      </c>
      <c r="D72" s="71" t="n">
        <v>8.99</v>
      </c>
      <c r="E72" s="72" t="n">
        <v>5.99</v>
      </c>
      <c r="F72" s="68"/>
      <c r="G72" s="73"/>
      <c r="H72" s="74"/>
      <c r="I72" s="73"/>
    </row>
    <row r="73" customFormat="false" ht="15" hidden="false" customHeight="false" outlineLevel="0" collapsed="false">
      <c r="A73" s="26" t="n">
        <v>47</v>
      </c>
      <c r="B73" s="4" t="s">
        <v>79</v>
      </c>
      <c r="C73" s="27" t="s">
        <v>28</v>
      </c>
      <c r="D73" s="28" t="n">
        <v>13.9</v>
      </c>
      <c r="E73" s="29" t="n">
        <v>6.99</v>
      </c>
      <c r="F73" s="26" t="s">
        <v>41</v>
      </c>
      <c r="G73" s="30" t="n">
        <v>83.88</v>
      </c>
      <c r="H73" s="31"/>
      <c r="I73" s="30" t="n">
        <f aca="false">G73*H73</f>
        <v>0</v>
      </c>
    </row>
    <row r="74" customFormat="false" ht="15" hidden="false" customHeight="false" outlineLevel="0" collapsed="false">
      <c r="A74" s="26"/>
      <c r="B74" s="4" t="s">
        <v>80</v>
      </c>
      <c r="C74" s="27" t="s">
        <v>28</v>
      </c>
      <c r="D74" s="28" t="n">
        <v>11.9</v>
      </c>
      <c r="E74" s="29" t="n">
        <v>6.99</v>
      </c>
      <c r="F74" s="26"/>
      <c r="G74" s="30"/>
      <c r="H74" s="31"/>
      <c r="I74" s="30"/>
    </row>
    <row r="75" s="69" customFormat="true" ht="15" hidden="false" customHeight="false" outlineLevel="0" collapsed="false">
      <c r="A75" s="68" t="n">
        <v>55</v>
      </c>
      <c r="B75" s="69" t="s">
        <v>81</v>
      </c>
      <c r="C75" s="70" t="s">
        <v>32</v>
      </c>
      <c r="D75" s="71" t="n">
        <v>13.9</v>
      </c>
      <c r="E75" s="72" t="n">
        <v>5.5</v>
      </c>
      <c r="F75" s="68" t="s">
        <v>41</v>
      </c>
      <c r="G75" s="73" t="n">
        <v>66</v>
      </c>
      <c r="H75" s="74"/>
      <c r="I75" s="73" t="n">
        <f aca="false">G75*H75</f>
        <v>0</v>
      </c>
    </row>
    <row r="76" s="69" customFormat="true" ht="15" hidden="false" customHeight="false" outlineLevel="0" collapsed="false">
      <c r="A76" s="68"/>
      <c r="B76" s="69" t="s">
        <v>82</v>
      </c>
      <c r="C76" s="70" t="s">
        <v>32</v>
      </c>
      <c r="D76" s="71" t="n">
        <v>11.9</v>
      </c>
      <c r="E76" s="72" t="n">
        <v>5.5</v>
      </c>
      <c r="F76" s="68"/>
      <c r="G76" s="73"/>
      <c r="H76" s="74"/>
      <c r="I76" s="73"/>
    </row>
    <row r="77" customFormat="false" ht="15" hidden="false" customHeight="false" outlineLevel="0" collapsed="false">
      <c r="A77" s="26" t="n">
        <v>56</v>
      </c>
      <c r="B77" s="4" t="s">
        <v>83</v>
      </c>
      <c r="C77" s="27" t="s">
        <v>28</v>
      </c>
      <c r="D77" s="28" t="n">
        <v>8.99</v>
      </c>
      <c r="E77" s="29" t="n">
        <v>3.99</v>
      </c>
      <c r="F77" s="26" t="s">
        <v>41</v>
      </c>
      <c r="G77" s="30" t="n">
        <v>47.88</v>
      </c>
      <c r="H77" s="31"/>
      <c r="I77" s="30" t="n">
        <f aca="false">G77*H77</f>
        <v>0</v>
      </c>
    </row>
    <row r="78" customFormat="false" ht="15" hidden="false" customHeight="false" outlineLevel="0" collapsed="false">
      <c r="A78" s="26"/>
      <c r="B78" s="4" t="s">
        <v>84</v>
      </c>
      <c r="C78" s="27" t="s">
        <v>28</v>
      </c>
      <c r="D78" s="28" t="n">
        <v>9.5</v>
      </c>
      <c r="E78" s="29" t="n">
        <v>3.99</v>
      </c>
      <c r="F78" s="26"/>
      <c r="G78" s="30"/>
      <c r="H78" s="31"/>
      <c r="I78" s="30"/>
    </row>
    <row r="79" s="69" customFormat="true" ht="15" hidden="false" customHeight="false" outlineLevel="0" collapsed="false">
      <c r="A79" s="68" t="n">
        <v>88</v>
      </c>
      <c r="B79" s="69" t="s">
        <v>85</v>
      </c>
      <c r="C79" s="70" t="s">
        <v>32</v>
      </c>
      <c r="D79" s="71" t="n">
        <v>19.9</v>
      </c>
      <c r="E79" s="72" t="n">
        <v>8.9</v>
      </c>
      <c r="F79" s="68" t="s">
        <v>41</v>
      </c>
      <c r="G79" s="73" t="n">
        <v>106.8</v>
      </c>
      <c r="H79" s="74"/>
      <c r="I79" s="73" t="n">
        <f aca="false">G79*H79</f>
        <v>0</v>
      </c>
    </row>
    <row r="80" s="69" customFormat="true" ht="15" hidden="false" customHeight="false" outlineLevel="0" collapsed="false">
      <c r="A80" s="68"/>
      <c r="B80" s="69" t="s">
        <v>86</v>
      </c>
      <c r="C80" s="70" t="s">
        <v>32</v>
      </c>
      <c r="D80" s="71" t="n">
        <v>9.9</v>
      </c>
      <c r="E80" s="72" t="n">
        <v>8.9</v>
      </c>
      <c r="F80" s="68"/>
      <c r="G80" s="73"/>
      <c r="H80" s="74"/>
      <c r="I80" s="73"/>
    </row>
    <row r="81" customFormat="false" ht="15" hidden="false" customHeight="false" outlineLevel="0" collapsed="false">
      <c r="A81" s="26" t="n">
        <v>97</v>
      </c>
      <c r="B81" s="4" t="s">
        <v>87</v>
      </c>
      <c r="C81" s="27" t="s">
        <v>28</v>
      </c>
      <c r="D81" s="28" t="n">
        <v>9.99</v>
      </c>
      <c r="E81" s="29" t="n">
        <v>4.99</v>
      </c>
      <c r="F81" s="26" t="s">
        <v>41</v>
      </c>
      <c r="G81" s="30" t="n">
        <v>59.88</v>
      </c>
      <c r="H81" s="31"/>
      <c r="I81" s="30" t="n">
        <f aca="false">G81*H81</f>
        <v>0</v>
      </c>
    </row>
    <row r="82" customFormat="false" ht="15" hidden="false" customHeight="false" outlineLevel="0" collapsed="false">
      <c r="A82" s="26"/>
      <c r="B82" s="4" t="s">
        <v>88</v>
      </c>
      <c r="C82" s="27" t="s">
        <v>28</v>
      </c>
      <c r="D82" s="28" t="n">
        <v>11.9</v>
      </c>
      <c r="E82" s="29" t="n">
        <v>4.99</v>
      </c>
      <c r="F82" s="26"/>
      <c r="G82" s="30"/>
      <c r="H82" s="31"/>
      <c r="I82" s="30"/>
    </row>
    <row r="83" s="69" customFormat="true" ht="15" hidden="false" customHeight="false" outlineLevel="0" collapsed="false">
      <c r="A83" s="68" t="n">
        <v>105</v>
      </c>
      <c r="B83" s="69" t="s">
        <v>89</v>
      </c>
      <c r="C83" s="70" t="s">
        <v>28</v>
      </c>
      <c r="D83" s="71" t="n">
        <v>12.9</v>
      </c>
      <c r="E83" s="72" t="n">
        <v>7.9</v>
      </c>
      <c r="F83" s="68" t="s">
        <v>41</v>
      </c>
      <c r="G83" s="73" t="n">
        <v>94.8</v>
      </c>
      <c r="H83" s="74"/>
      <c r="I83" s="73" t="n">
        <f aca="false">G83*H83</f>
        <v>0</v>
      </c>
    </row>
    <row r="84" s="69" customFormat="true" ht="15" hidden="false" customHeight="false" outlineLevel="0" collapsed="false">
      <c r="A84" s="68"/>
      <c r="B84" s="69" t="s">
        <v>90</v>
      </c>
      <c r="C84" s="70" t="s">
        <v>28</v>
      </c>
      <c r="D84" s="71" t="n">
        <v>17.9</v>
      </c>
      <c r="E84" s="72" t="n">
        <v>7.9</v>
      </c>
      <c r="F84" s="68"/>
      <c r="G84" s="73"/>
      <c r="H84" s="74"/>
      <c r="I84" s="73"/>
    </row>
    <row r="85" customFormat="false" ht="15" hidden="false" customHeight="false" outlineLevel="0" collapsed="false">
      <c r="A85" s="26" t="n">
        <v>116</v>
      </c>
      <c r="B85" s="4" t="s">
        <v>91</v>
      </c>
      <c r="C85" s="27" t="s">
        <v>32</v>
      </c>
      <c r="D85" s="28" t="n">
        <v>9</v>
      </c>
      <c r="E85" s="29" t="n">
        <v>3.9</v>
      </c>
      <c r="F85" s="26" t="s">
        <v>41</v>
      </c>
      <c r="G85" s="30" t="n">
        <v>46.8</v>
      </c>
      <c r="H85" s="31"/>
      <c r="I85" s="30" t="n">
        <f aca="false">G85*H85</f>
        <v>0</v>
      </c>
    </row>
    <row r="86" customFormat="false" ht="15" hidden="false" customHeight="false" outlineLevel="0" collapsed="false">
      <c r="A86" s="26"/>
      <c r="B86" s="4" t="s">
        <v>92</v>
      </c>
      <c r="C86" s="27" t="s">
        <v>32</v>
      </c>
      <c r="D86" s="28" t="n">
        <v>9</v>
      </c>
      <c r="E86" s="29" t="n">
        <v>3.9</v>
      </c>
      <c r="F86" s="26"/>
      <c r="G86" s="30"/>
      <c r="H86" s="31"/>
      <c r="I86" s="30"/>
    </row>
    <row r="87" s="69" customFormat="true" ht="15" hidden="false" customHeight="false" outlineLevel="0" collapsed="false">
      <c r="A87" s="68" t="n">
        <v>137</v>
      </c>
      <c r="B87" s="69" t="s">
        <v>93</v>
      </c>
      <c r="C87" s="70" t="s">
        <v>28</v>
      </c>
      <c r="D87" s="71" t="n">
        <v>12.99</v>
      </c>
      <c r="E87" s="72" t="n">
        <v>5.99</v>
      </c>
      <c r="F87" s="68" t="s">
        <v>41</v>
      </c>
      <c r="G87" s="73" t="n">
        <v>71.88</v>
      </c>
      <c r="H87" s="74"/>
      <c r="I87" s="73" t="n">
        <f aca="false">G87*H87</f>
        <v>0</v>
      </c>
    </row>
    <row r="88" s="69" customFormat="true" ht="15" hidden="false" customHeight="false" outlineLevel="0" collapsed="false">
      <c r="A88" s="68"/>
      <c r="B88" s="69" t="s">
        <v>94</v>
      </c>
      <c r="C88" s="70" t="s">
        <v>28</v>
      </c>
      <c r="D88" s="71" t="n">
        <v>7.99</v>
      </c>
      <c r="E88" s="72" t="n">
        <v>5.99</v>
      </c>
      <c r="F88" s="68"/>
      <c r="G88" s="73"/>
      <c r="H88" s="74"/>
      <c r="I88" s="73"/>
    </row>
    <row r="89" customFormat="false" ht="15" hidden="false" customHeight="false" outlineLevel="0" collapsed="false">
      <c r="A89" s="26" t="n">
        <v>143</v>
      </c>
      <c r="B89" s="4" t="s">
        <v>95</v>
      </c>
      <c r="C89" s="27" t="s">
        <v>28</v>
      </c>
      <c r="D89" s="28" t="n">
        <v>7.45</v>
      </c>
      <c r="E89" s="29" t="n">
        <v>3.3</v>
      </c>
      <c r="F89" s="26" t="s">
        <v>41</v>
      </c>
      <c r="G89" s="30" t="n">
        <v>39.6</v>
      </c>
      <c r="H89" s="31"/>
      <c r="I89" s="30" t="n">
        <f aca="false">G89*H89</f>
        <v>0</v>
      </c>
    </row>
    <row r="90" customFormat="false" ht="15" hidden="false" customHeight="false" outlineLevel="0" collapsed="false">
      <c r="A90" s="26"/>
      <c r="B90" s="4" t="s">
        <v>96</v>
      </c>
      <c r="C90" s="27" t="s">
        <v>28</v>
      </c>
      <c r="D90" s="28" t="n">
        <v>8.3</v>
      </c>
      <c r="E90" s="29" t="n">
        <v>3.3</v>
      </c>
      <c r="F90" s="26"/>
      <c r="G90" s="30"/>
      <c r="H90" s="31"/>
      <c r="I90" s="30"/>
    </row>
    <row r="91" s="69" customFormat="true" ht="15" hidden="false" customHeight="false" outlineLevel="0" collapsed="false">
      <c r="A91" s="68" t="n">
        <v>152</v>
      </c>
      <c r="B91" s="69" t="s">
        <v>97</v>
      </c>
      <c r="C91" s="70" t="s">
        <v>28</v>
      </c>
      <c r="D91" s="71" t="n">
        <v>7.99</v>
      </c>
      <c r="E91" s="72" t="n">
        <v>3.9</v>
      </c>
      <c r="F91" s="68" t="s">
        <v>41</v>
      </c>
      <c r="G91" s="73" t="n">
        <v>46.8</v>
      </c>
      <c r="H91" s="74"/>
      <c r="I91" s="73" t="n">
        <f aca="false">G91*H91</f>
        <v>0</v>
      </c>
    </row>
    <row r="92" s="69" customFormat="true" ht="15" hidden="false" customHeight="false" outlineLevel="0" collapsed="false">
      <c r="A92" s="68"/>
      <c r="B92" s="69" t="s">
        <v>98</v>
      </c>
      <c r="C92" s="70" t="s">
        <v>28</v>
      </c>
      <c r="D92" s="71" t="n">
        <v>7.99</v>
      </c>
      <c r="E92" s="72" t="n">
        <v>3.9</v>
      </c>
      <c r="F92" s="68"/>
      <c r="G92" s="73"/>
      <c r="H92" s="74"/>
      <c r="I92" s="73"/>
    </row>
    <row r="93" customFormat="false" ht="15" hidden="false" customHeight="false" outlineLevel="0" collapsed="false">
      <c r="A93" s="26" t="n">
        <v>171</v>
      </c>
      <c r="B93" s="4" t="s">
        <v>99</v>
      </c>
      <c r="C93" s="27" t="s">
        <v>32</v>
      </c>
      <c r="D93" s="28" t="n">
        <v>7.99</v>
      </c>
      <c r="E93" s="29" t="n">
        <v>3.99</v>
      </c>
      <c r="F93" s="26" t="s">
        <v>41</v>
      </c>
      <c r="G93" s="30" t="n">
        <v>47.88</v>
      </c>
      <c r="H93" s="31"/>
      <c r="I93" s="30" t="n">
        <f aca="false">G93*H93</f>
        <v>0</v>
      </c>
    </row>
    <row r="94" customFormat="false" ht="15" hidden="false" customHeight="false" outlineLevel="0" collapsed="false">
      <c r="A94" s="26"/>
      <c r="B94" s="4" t="s">
        <v>100</v>
      </c>
      <c r="C94" s="27" t="s">
        <v>32</v>
      </c>
      <c r="D94" s="28" t="n">
        <v>6.1</v>
      </c>
      <c r="E94" s="29" t="n">
        <v>3.99</v>
      </c>
      <c r="F94" s="26"/>
      <c r="G94" s="30"/>
      <c r="H94" s="31"/>
      <c r="I94" s="30"/>
    </row>
    <row r="95" s="69" customFormat="true" ht="15" hidden="false" customHeight="false" outlineLevel="0" collapsed="false">
      <c r="A95" s="68" t="n">
        <v>183</v>
      </c>
      <c r="B95" s="69" t="s">
        <v>101</v>
      </c>
      <c r="C95" s="70" t="s">
        <v>28</v>
      </c>
      <c r="D95" s="71" t="n">
        <v>6.95</v>
      </c>
      <c r="E95" s="72" t="n">
        <v>3.99</v>
      </c>
      <c r="F95" s="68" t="s">
        <v>41</v>
      </c>
      <c r="G95" s="73" t="n">
        <v>47.88</v>
      </c>
      <c r="H95" s="74"/>
      <c r="I95" s="73" t="n">
        <f aca="false">G95*H95</f>
        <v>0</v>
      </c>
    </row>
    <row r="96" s="69" customFormat="true" ht="15" hidden="false" customHeight="false" outlineLevel="0" collapsed="false">
      <c r="A96" s="68"/>
      <c r="B96" s="69" t="s">
        <v>102</v>
      </c>
      <c r="C96" s="70" t="s">
        <v>28</v>
      </c>
      <c r="D96" s="71" t="n">
        <v>9.3</v>
      </c>
      <c r="E96" s="72" t="n">
        <v>3.99</v>
      </c>
      <c r="F96" s="68"/>
      <c r="G96" s="73"/>
      <c r="H96" s="74"/>
      <c r="I96" s="73"/>
    </row>
    <row r="97" customFormat="false" ht="15" hidden="false" customHeight="false" outlineLevel="0" collapsed="false">
      <c r="A97" s="26" t="n">
        <v>209</v>
      </c>
      <c r="B97" s="4" t="s">
        <v>103</v>
      </c>
      <c r="C97" s="27" t="s">
        <v>28</v>
      </c>
      <c r="D97" s="28" t="n">
        <v>7.5</v>
      </c>
      <c r="E97" s="29" t="n">
        <v>4.9</v>
      </c>
      <c r="F97" s="26" t="s">
        <v>41</v>
      </c>
      <c r="G97" s="30" t="n">
        <v>58.8</v>
      </c>
      <c r="H97" s="31"/>
      <c r="I97" s="30" t="n">
        <f aca="false">G97*H97</f>
        <v>0</v>
      </c>
    </row>
    <row r="98" customFormat="false" ht="15" hidden="false" customHeight="false" outlineLevel="0" collapsed="false">
      <c r="A98" s="26"/>
      <c r="B98" s="4" t="s">
        <v>104</v>
      </c>
      <c r="C98" s="27" t="s">
        <v>28</v>
      </c>
      <c r="D98" s="28" t="n">
        <v>8.99</v>
      </c>
      <c r="E98" s="29" t="n">
        <v>4.9</v>
      </c>
      <c r="F98" s="26"/>
      <c r="G98" s="30"/>
      <c r="H98" s="31"/>
      <c r="I98" s="30"/>
    </row>
    <row r="99" s="69" customFormat="true" ht="15" hidden="false" customHeight="false" outlineLevel="0" collapsed="false">
      <c r="A99" s="68" t="n">
        <v>224</v>
      </c>
      <c r="B99" s="69" t="s">
        <v>105</v>
      </c>
      <c r="C99" s="70" t="s">
        <v>28</v>
      </c>
      <c r="D99" s="71" t="n">
        <v>8.9</v>
      </c>
      <c r="E99" s="72" t="n">
        <v>4.49</v>
      </c>
      <c r="F99" s="68" t="s">
        <v>41</v>
      </c>
      <c r="G99" s="73" t="n">
        <v>53.88</v>
      </c>
      <c r="H99" s="74"/>
      <c r="I99" s="73" t="n">
        <f aca="false">G99*H99</f>
        <v>0</v>
      </c>
    </row>
    <row r="100" s="69" customFormat="true" ht="15" hidden="false" customHeight="false" outlineLevel="0" collapsed="false">
      <c r="A100" s="68"/>
      <c r="B100" s="69" t="s">
        <v>106</v>
      </c>
      <c r="C100" s="70" t="s">
        <v>28</v>
      </c>
      <c r="D100" s="71" t="n">
        <v>11.9</v>
      </c>
      <c r="E100" s="72" t="n">
        <v>4.49</v>
      </c>
      <c r="F100" s="68"/>
      <c r="G100" s="73"/>
      <c r="H100" s="74"/>
      <c r="I100" s="73"/>
    </row>
    <row r="101" customFormat="false" ht="15" hidden="false" customHeight="false" outlineLevel="0" collapsed="false">
      <c r="A101" s="26" t="n">
        <v>236</v>
      </c>
      <c r="B101" s="4" t="s">
        <v>107</v>
      </c>
      <c r="C101" s="27" t="s">
        <v>28</v>
      </c>
      <c r="D101" s="28" t="n">
        <v>8.9</v>
      </c>
      <c r="E101" s="29" t="n">
        <v>3.9</v>
      </c>
      <c r="F101" s="26" t="s">
        <v>41</v>
      </c>
      <c r="G101" s="30" t="n">
        <v>46.8</v>
      </c>
      <c r="H101" s="31"/>
      <c r="I101" s="30" t="n">
        <f aca="false">G101*H101</f>
        <v>0</v>
      </c>
    </row>
    <row r="102" customFormat="false" ht="15" hidden="false" customHeight="false" outlineLevel="0" collapsed="false">
      <c r="A102" s="26"/>
      <c r="B102" s="4" t="s">
        <v>108</v>
      </c>
      <c r="C102" s="27" t="s">
        <v>28</v>
      </c>
      <c r="D102" s="28" t="n">
        <v>5.99</v>
      </c>
      <c r="E102" s="29" t="n">
        <v>3.9</v>
      </c>
      <c r="F102" s="26"/>
      <c r="G102" s="30"/>
      <c r="H102" s="31"/>
      <c r="I102" s="30"/>
    </row>
    <row r="103" s="69" customFormat="true" ht="15" hidden="false" customHeight="false" outlineLevel="0" collapsed="false">
      <c r="A103" s="68" t="n">
        <v>241</v>
      </c>
      <c r="B103" s="69" t="s">
        <v>109</v>
      </c>
      <c r="C103" s="70" t="s">
        <v>28</v>
      </c>
      <c r="D103" s="71" t="n">
        <v>7.99</v>
      </c>
      <c r="E103" s="72" t="n">
        <v>3.99</v>
      </c>
      <c r="F103" s="68" t="s">
        <v>41</v>
      </c>
      <c r="G103" s="73" t="n">
        <v>47.88</v>
      </c>
      <c r="H103" s="74"/>
      <c r="I103" s="73" t="n">
        <f aca="false">G103*H103</f>
        <v>0</v>
      </c>
    </row>
    <row r="104" s="69" customFormat="true" ht="15" hidden="false" customHeight="false" outlineLevel="0" collapsed="false">
      <c r="A104" s="68"/>
      <c r="B104" s="69" t="s">
        <v>110</v>
      </c>
      <c r="C104" s="70" t="s">
        <v>28</v>
      </c>
      <c r="D104" s="71" t="n">
        <v>6.99</v>
      </c>
      <c r="E104" s="72" t="n">
        <v>3.99</v>
      </c>
      <c r="F104" s="68"/>
      <c r="G104" s="73"/>
      <c r="H104" s="74"/>
      <c r="I104" s="73"/>
    </row>
    <row r="105" s="81" customFormat="true" ht="15" hidden="false" customHeight="false" outlineLevel="0" collapsed="false">
      <c r="A105" s="75"/>
      <c r="B105" s="76" t="s">
        <v>111</v>
      </c>
      <c r="C105" s="77" t="s">
        <v>14</v>
      </c>
      <c r="D105" s="78" t="s">
        <v>36</v>
      </c>
      <c r="E105" s="78" t="s">
        <v>37</v>
      </c>
      <c r="F105" s="79" t="s">
        <v>17</v>
      </c>
      <c r="G105" s="78" t="s">
        <v>38</v>
      </c>
      <c r="H105" s="80" t="s">
        <v>39</v>
      </c>
      <c r="I105" s="78" t="s">
        <v>20</v>
      </c>
    </row>
    <row r="106" customFormat="false" ht="15" hidden="false" customHeight="false" outlineLevel="0" collapsed="false">
      <c r="A106" s="4" t="n">
        <v>2</v>
      </c>
      <c r="B106" s="4" t="s">
        <v>112</v>
      </c>
      <c r="C106" s="27" t="s">
        <v>32</v>
      </c>
      <c r="D106" s="28" t="n">
        <v>9.9</v>
      </c>
      <c r="E106" s="29" t="n">
        <v>4.99</v>
      </c>
      <c r="F106" s="4" t="s">
        <v>52</v>
      </c>
      <c r="G106" s="29" t="n">
        <v>29.94</v>
      </c>
      <c r="H106" s="44"/>
      <c r="I106" s="29" t="n">
        <f aca="false">G106*H106</f>
        <v>0</v>
      </c>
    </row>
    <row r="107" s="69" customFormat="true" ht="15" hidden="false" customHeight="false" outlineLevel="0" collapsed="false">
      <c r="A107" s="69" t="n">
        <v>3</v>
      </c>
      <c r="B107" s="69" t="s">
        <v>113</v>
      </c>
      <c r="C107" s="70" t="s">
        <v>32</v>
      </c>
      <c r="D107" s="71" t="n">
        <v>9.9</v>
      </c>
      <c r="E107" s="72" t="n">
        <v>7.5</v>
      </c>
      <c r="F107" s="69" t="s">
        <v>52</v>
      </c>
      <c r="G107" s="72" t="n">
        <v>45</v>
      </c>
      <c r="H107" s="82"/>
      <c r="I107" s="72" t="n">
        <f aca="false">G107*H107</f>
        <v>0</v>
      </c>
    </row>
    <row r="108" customFormat="false" ht="15" hidden="false" customHeight="false" outlineLevel="0" collapsed="false">
      <c r="A108" s="4" t="n">
        <v>4</v>
      </c>
      <c r="B108" s="4" t="s">
        <v>114</v>
      </c>
      <c r="C108" s="27" t="s">
        <v>32</v>
      </c>
      <c r="D108" s="28" t="n">
        <v>12.9</v>
      </c>
      <c r="E108" s="29" t="n">
        <v>7.99</v>
      </c>
      <c r="F108" s="4" t="s">
        <v>52</v>
      </c>
      <c r="G108" s="29" t="n">
        <v>47.94</v>
      </c>
      <c r="H108" s="44"/>
      <c r="I108" s="29" t="n">
        <f aca="false">G108*H108</f>
        <v>0</v>
      </c>
    </row>
    <row r="109" s="69" customFormat="true" ht="15" hidden="false" customHeight="false" outlineLevel="0" collapsed="false">
      <c r="A109" s="69" t="n">
        <v>5</v>
      </c>
      <c r="B109" s="69" t="s">
        <v>115</v>
      </c>
      <c r="C109" s="70" t="s">
        <v>32</v>
      </c>
      <c r="D109" s="71" t="n">
        <v>16.3</v>
      </c>
      <c r="E109" s="72" t="n">
        <v>12.9</v>
      </c>
      <c r="F109" s="69" t="s">
        <v>52</v>
      </c>
      <c r="G109" s="72" t="n">
        <v>77.4</v>
      </c>
      <c r="H109" s="82"/>
      <c r="I109" s="72" t="n">
        <f aca="false">G109*H109</f>
        <v>0</v>
      </c>
    </row>
    <row r="110" customFormat="false" ht="15" hidden="false" customHeight="false" outlineLevel="0" collapsed="false">
      <c r="A110" s="4" t="n">
        <v>6</v>
      </c>
      <c r="B110" s="4" t="s">
        <v>116</v>
      </c>
      <c r="C110" s="27" t="s">
        <v>32</v>
      </c>
      <c r="D110" s="28" t="n">
        <v>29.95</v>
      </c>
      <c r="E110" s="29" t="n">
        <v>19.9</v>
      </c>
      <c r="F110" s="4" t="s">
        <v>52</v>
      </c>
      <c r="G110" s="29" t="n">
        <v>119.4</v>
      </c>
      <c r="H110" s="44"/>
      <c r="I110" s="29" t="n">
        <f aca="false">G110*H110</f>
        <v>0</v>
      </c>
    </row>
    <row r="111" s="69" customFormat="true" ht="15" hidden="false" customHeight="false" outlineLevel="0" collapsed="false">
      <c r="A111" s="69" t="n">
        <v>8</v>
      </c>
      <c r="B111" s="69" t="s">
        <v>117</v>
      </c>
      <c r="C111" s="70" t="s">
        <v>32</v>
      </c>
      <c r="D111" s="71" t="n">
        <v>14.3</v>
      </c>
      <c r="E111" s="72" t="n">
        <v>9.75</v>
      </c>
      <c r="F111" s="69" t="s">
        <v>52</v>
      </c>
      <c r="G111" s="72" t="n">
        <v>58.5</v>
      </c>
      <c r="H111" s="82"/>
      <c r="I111" s="72" t="n">
        <f aca="false">G111*H111</f>
        <v>0</v>
      </c>
    </row>
    <row r="112" customFormat="false" ht="15" hidden="false" customHeight="false" outlineLevel="0" collapsed="false">
      <c r="A112" s="4" t="n">
        <v>9</v>
      </c>
      <c r="B112" s="4" t="s">
        <v>118</v>
      </c>
      <c r="C112" s="27" t="s">
        <v>32</v>
      </c>
      <c r="D112" s="28" t="n">
        <v>11.99</v>
      </c>
      <c r="E112" s="29" t="n">
        <v>4.9</v>
      </c>
      <c r="F112" s="4" t="s">
        <v>52</v>
      </c>
      <c r="G112" s="29" t="n">
        <v>29.4</v>
      </c>
      <c r="H112" s="44"/>
      <c r="I112" s="29" t="n">
        <f aca="false">G112*H112</f>
        <v>0</v>
      </c>
    </row>
    <row r="113" s="69" customFormat="true" ht="15" hidden="false" customHeight="false" outlineLevel="0" collapsed="false">
      <c r="A113" s="69" t="n">
        <v>10</v>
      </c>
      <c r="B113" s="69" t="s">
        <v>119</v>
      </c>
      <c r="C113" s="70" t="s">
        <v>32</v>
      </c>
      <c r="D113" s="71" t="n">
        <v>8.99</v>
      </c>
      <c r="E113" s="72" t="n">
        <v>4.9</v>
      </c>
      <c r="F113" s="69" t="s">
        <v>52</v>
      </c>
      <c r="G113" s="72" t="n">
        <v>29.4</v>
      </c>
      <c r="H113" s="82"/>
      <c r="I113" s="72" t="n">
        <f aca="false">G113*H113</f>
        <v>0</v>
      </c>
    </row>
    <row r="114" customFormat="false" ht="15" hidden="false" customHeight="false" outlineLevel="0" collapsed="false">
      <c r="A114" s="4" t="n">
        <v>11</v>
      </c>
      <c r="B114" s="4" t="s">
        <v>120</v>
      </c>
      <c r="C114" s="27" t="s">
        <v>32</v>
      </c>
      <c r="D114" s="28" t="n">
        <v>7.5</v>
      </c>
      <c r="E114" s="29" t="n">
        <v>4.99</v>
      </c>
      <c r="F114" s="4" t="s">
        <v>52</v>
      </c>
      <c r="G114" s="29" t="n">
        <v>29.94</v>
      </c>
      <c r="H114" s="44"/>
      <c r="I114" s="29" t="n">
        <f aca="false">G114*H114</f>
        <v>0</v>
      </c>
    </row>
    <row r="115" s="69" customFormat="true" ht="15" hidden="false" customHeight="false" outlineLevel="0" collapsed="false">
      <c r="A115" s="69" t="n">
        <v>12</v>
      </c>
      <c r="B115" s="69" t="s">
        <v>121</v>
      </c>
      <c r="C115" s="70" t="s">
        <v>32</v>
      </c>
      <c r="D115" s="71" t="n">
        <v>9.7</v>
      </c>
      <c r="E115" s="72" t="n">
        <v>5.9</v>
      </c>
      <c r="F115" s="69" t="s">
        <v>52</v>
      </c>
      <c r="G115" s="72" t="n">
        <v>35.4</v>
      </c>
      <c r="H115" s="82"/>
      <c r="I115" s="72" t="n">
        <f aca="false">G115*H115</f>
        <v>0</v>
      </c>
    </row>
    <row r="116" customFormat="false" ht="15" hidden="false" customHeight="false" outlineLevel="0" collapsed="false">
      <c r="A116" s="4" t="n">
        <v>13</v>
      </c>
      <c r="B116" s="4" t="s">
        <v>122</v>
      </c>
      <c r="C116" s="27" t="s">
        <v>32</v>
      </c>
      <c r="D116" s="28" t="n">
        <v>11.9</v>
      </c>
      <c r="E116" s="29" t="n">
        <v>7.99</v>
      </c>
      <c r="F116" s="4" t="s">
        <v>52</v>
      </c>
      <c r="G116" s="29" t="n">
        <v>47.94</v>
      </c>
      <c r="H116" s="44"/>
      <c r="I116" s="29" t="n">
        <f aca="false">G116*H116</f>
        <v>0</v>
      </c>
    </row>
    <row r="117" s="69" customFormat="true" ht="15" hidden="false" customHeight="false" outlineLevel="0" collapsed="false">
      <c r="A117" s="69" t="n">
        <v>14</v>
      </c>
      <c r="B117" s="69" t="s">
        <v>123</v>
      </c>
      <c r="C117" s="70" t="s">
        <v>32</v>
      </c>
      <c r="D117" s="71" t="n">
        <v>21.9</v>
      </c>
      <c r="E117" s="72" t="n">
        <v>14.5</v>
      </c>
      <c r="F117" s="69" t="s">
        <v>52</v>
      </c>
      <c r="G117" s="72" t="n">
        <v>87</v>
      </c>
      <c r="H117" s="82"/>
      <c r="I117" s="72" t="n">
        <f aca="false">G117*H117</f>
        <v>0</v>
      </c>
    </row>
    <row r="118" customFormat="false" ht="15" hidden="false" customHeight="false" outlineLevel="0" collapsed="false">
      <c r="A118" s="4" t="n">
        <v>15</v>
      </c>
      <c r="B118" s="4" t="s">
        <v>124</v>
      </c>
      <c r="C118" s="27" t="s">
        <v>32</v>
      </c>
      <c r="D118" s="28" t="n">
        <v>18.9</v>
      </c>
      <c r="E118" s="29" t="n">
        <v>14.9</v>
      </c>
      <c r="F118" s="4" t="s">
        <v>52</v>
      </c>
      <c r="G118" s="29" t="n">
        <v>89.4</v>
      </c>
      <c r="H118" s="44"/>
      <c r="I118" s="29" t="n">
        <f aca="false">G118*H118</f>
        <v>0</v>
      </c>
    </row>
    <row r="119" s="69" customFormat="true" ht="15" hidden="false" customHeight="false" outlineLevel="0" collapsed="false">
      <c r="A119" s="69" t="n">
        <v>17</v>
      </c>
      <c r="B119" s="69" t="s">
        <v>125</v>
      </c>
      <c r="C119" s="70" t="s">
        <v>28</v>
      </c>
      <c r="D119" s="71" t="n">
        <v>9.9</v>
      </c>
      <c r="E119" s="72" t="n">
        <v>4.99</v>
      </c>
      <c r="F119" s="69" t="s">
        <v>52</v>
      </c>
      <c r="G119" s="72" t="n">
        <v>29.94</v>
      </c>
      <c r="H119" s="82"/>
      <c r="I119" s="72" t="n">
        <f aca="false">G119*H119</f>
        <v>0</v>
      </c>
    </row>
    <row r="120" customFormat="false" ht="15" hidden="false" customHeight="false" outlineLevel="0" collapsed="false">
      <c r="A120" s="4" t="n">
        <v>18</v>
      </c>
      <c r="B120" s="4" t="s">
        <v>126</v>
      </c>
      <c r="C120" s="27" t="s">
        <v>28</v>
      </c>
      <c r="D120" s="28" t="n">
        <v>7.9</v>
      </c>
      <c r="E120" s="29" t="n">
        <v>4.5</v>
      </c>
      <c r="F120" s="4" t="s">
        <v>52</v>
      </c>
      <c r="G120" s="29" t="n">
        <v>27</v>
      </c>
      <c r="H120" s="44"/>
      <c r="I120" s="29" t="n">
        <f aca="false">G120*H120</f>
        <v>0</v>
      </c>
    </row>
    <row r="121" s="69" customFormat="true" ht="15" hidden="false" customHeight="false" outlineLevel="0" collapsed="false">
      <c r="A121" s="69" t="n">
        <v>19</v>
      </c>
      <c r="B121" s="69" t="s">
        <v>127</v>
      </c>
      <c r="C121" s="70" t="s">
        <v>28</v>
      </c>
      <c r="D121" s="71" t="n">
        <v>8.5</v>
      </c>
      <c r="E121" s="72" t="n">
        <v>5.99</v>
      </c>
      <c r="F121" s="69" t="s">
        <v>52</v>
      </c>
      <c r="G121" s="72" t="n">
        <v>35.94</v>
      </c>
      <c r="H121" s="82"/>
      <c r="I121" s="72" t="n">
        <f aca="false">G121*H121</f>
        <v>0</v>
      </c>
    </row>
    <row r="122" customFormat="false" ht="15" hidden="false" customHeight="false" outlineLevel="0" collapsed="false">
      <c r="A122" s="4" t="n">
        <v>20</v>
      </c>
      <c r="B122" s="4" t="s">
        <v>128</v>
      </c>
      <c r="C122" s="27" t="s">
        <v>28</v>
      </c>
      <c r="D122" s="28" t="n">
        <v>12.5</v>
      </c>
      <c r="E122" s="29" t="n">
        <v>7.99</v>
      </c>
      <c r="F122" s="4" t="s">
        <v>52</v>
      </c>
      <c r="G122" s="29" t="n">
        <v>47.94</v>
      </c>
      <c r="H122" s="44"/>
      <c r="I122" s="29" t="n">
        <f aca="false">G122*H122</f>
        <v>0</v>
      </c>
    </row>
    <row r="123" s="69" customFormat="true" ht="15" hidden="false" customHeight="false" outlineLevel="0" collapsed="false">
      <c r="A123" s="69" t="n">
        <v>21</v>
      </c>
      <c r="B123" s="69" t="s">
        <v>129</v>
      </c>
      <c r="C123" s="70" t="s">
        <v>28</v>
      </c>
      <c r="D123" s="71" t="n">
        <v>13.7</v>
      </c>
      <c r="E123" s="72" t="n">
        <v>8.9</v>
      </c>
      <c r="F123" s="69" t="s">
        <v>52</v>
      </c>
      <c r="G123" s="72" t="n">
        <v>53.4</v>
      </c>
      <c r="H123" s="82"/>
      <c r="I123" s="72" t="n">
        <f aca="false">G123*H123</f>
        <v>0</v>
      </c>
    </row>
    <row r="124" customFormat="false" ht="15" hidden="false" customHeight="false" outlineLevel="0" collapsed="false">
      <c r="A124" s="4" t="n">
        <v>22</v>
      </c>
      <c r="B124" s="4" t="s">
        <v>130</v>
      </c>
      <c r="C124" s="27" t="s">
        <v>28</v>
      </c>
      <c r="D124" s="28" t="n">
        <v>14.5</v>
      </c>
      <c r="E124" s="29" t="n">
        <v>8.99</v>
      </c>
      <c r="F124" s="4" t="s">
        <v>52</v>
      </c>
      <c r="G124" s="29" t="n">
        <v>53.94</v>
      </c>
      <c r="H124" s="44"/>
      <c r="I124" s="29" t="n">
        <f aca="false">G124*H124</f>
        <v>0</v>
      </c>
    </row>
    <row r="125" s="69" customFormat="true" ht="15" hidden="false" customHeight="false" outlineLevel="0" collapsed="false">
      <c r="A125" s="69" t="n">
        <v>23</v>
      </c>
      <c r="B125" s="69" t="s">
        <v>131</v>
      </c>
      <c r="C125" s="70" t="s">
        <v>28</v>
      </c>
      <c r="D125" s="71" t="n">
        <v>15.3</v>
      </c>
      <c r="E125" s="72" t="n">
        <v>9.9</v>
      </c>
      <c r="F125" s="69" t="s">
        <v>52</v>
      </c>
      <c r="G125" s="72" t="n">
        <v>59.4</v>
      </c>
      <c r="H125" s="82"/>
      <c r="I125" s="72" t="n">
        <f aca="false">G125*H125</f>
        <v>0</v>
      </c>
    </row>
    <row r="126" customFormat="false" ht="15" hidden="false" customHeight="false" outlineLevel="0" collapsed="false">
      <c r="A126" s="4" t="n">
        <v>24</v>
      </c>
      <c r="B126" s="4" t="s">
        <v>132</v>
      </c>
      <c r="C126" s="27" t="s">
        <v>28</v>
      </c>
      <c r="D126" s="28" t="n">
        <v>26.7</v>
      </c>
      <c r="E126" s="29" t="n">
        <v>19.9</v>
      </c>
      <c r="F126" s="4" t="s">
        <v>52</v>
      </c>
      <c r="G126" s="29" t="n">
        <v>119.4</v>
      </c>
      <c r="H126" s="44"/>
      <c r="I126" s="29" t="n">
        <f aca="false">G126*H126</f>
        <v>0</v>
      </c>
    </row>
    <row r="127" s="69" customFormat="true" ht="15" hidden="false" customHeight="false" outlineLevel="0" collapsed="false">
      <c r="A127" s="69" t="n">
        <v>27</v>
      </c>
      <c r="B127" s="69" t="s">
        <v>133</v>
      </c>
      <c r="C127" s="70" t="s">
        <v>23</v>
      </c>
      <c r="D127" s="71" t="n">
        <v>8.99</v>
      </c>
      <c r="E127" s="72" t="n">
        <v>4.99</v>
      </c>
      <c r="F127" s="69" t="s">
        <v>52</v>
      </c>
      <c r="G127" s="72" t="n">
        <v>29.94</v>
      </c>
      <c r="H127" s="82"/>
      <c r="I127" s="72" t="n">
        <f aca="false">G127*H127</f>
        <v>0</v>
      </c>
    </row>
    <row r="128" customFormat="false" ht="15" hidden="false" customHeight="false" outlineLevel="0" collapsed="false">
      <c r="A128" s="4" t="n">
        <v>28</v>
      </c>
      <c r="B128" s="4" t="s">
        <v>134</v>
      </c>
      <c r="C128" s="27" t="s">
        <v>28</v>
      </c>
      <c r="D128" s="28" t="n">
        <v>8.99</v>
      </c>
      <c r="E128" s="29" t="n">
        <v>5.99</v>
      </c>
      <c r="F128" s="4" t="s">
        <v>52</v>
      </c>
      <c r="G128" s="29" t="n">
        <v>35.94</v>
      </c>
      <c r="H128" s="44"/>
      <c r="I128" s="29" t="n">
        <f aca="false">G128*H128</f>
        <v>0</v>
      </c>
    </row>
    <row r="129" s="69" customFormat="true" ht="15" hidden="false" customHeight="false" outlineLevel="0" collapsed="false">
      <c r="A129" s="69" t="n">
        <v>29</v>
      </c>
      <c r="B129" s="69" t="s">
        <v>135</v>
      </c>
      <c r="C129" s="70" t="s">
        <v>28</v>
      </c>
      <c r="D129" s="71" t="n">
        <v>9.9</v>
      </c>
      <c r="E129" s="72" t="n">
        <v>5.99</v>
      </c>
      <c r="F129" s="69" t="s">
        <v>52</v>
      </c>
      <c r="G129" s="72" t="n">
        <v>35.94</v>
      </c>
      <c r="H129" s="82"/>
      <c r="I129" s="72" t="n">
        <f aca="false">G129*H129</f>
        <v>0</v>
      </c>
    </row>
    <row r="130" customFormat="false" ht="15" hidden="false" customHeight="false" outlineLevel="0" collapsed="false">
      <c r="A130" s="4" t="n">
        <v>30</v>
      </c>
      <c r="B130" s="4" t="s">
        <v>136</v>
      </c>
      <c r="C130" s="27" t="s">
        <v>28</v>
      </c>
      <c r="D130" s="28" t="n">
        <v>17.5</v>
      </c>
      <c r="E130" s="29" t="n">
        <v>13.9</v>
      </c>
      <c r="F130" s="4" t="s">
        <v>52</v>
      </c>
      <c r="G130" s="29" t="n">
        <v>83.4</v>
      </c>
      <c r="H130" s="44"/>
      <c r="I130" s="29" t="n">
        <f aca="false">G130*H130</f>
        <v>0</v>
      </c>
    </row>
    <row r="131" s="69" customFormat="true" ht="15" hidden="false" customHeight="false" outlineLevel="0" collapsed="false">
      <c r="A131" s="69" t="n">
        <v>31</v>
      </c>
      <c r="B131" s="69" t="s">
        <v>137</v>
      </c>
      <c r="C131" s="70" t="s">
        <v>28</v>
      </c>
      <c r="D131" s="71" t="n">
        <v>18.5</v>
      </c>
      <c r="E131" s="72" t="n">
        <v>14.9</v>
      </c>
      <c r="F131" s="69" t="s">
        <v>52</v>
      </c>
      <c r="G131" s="72" t="n">
        <v>89.4</v>
      </c>
      <c r="H131" s="82"/>
      <c r="I131" s="72" t="n">
        <f aca="false">G131*H131</f>
        <v>0</v>
      </c>
    </row>
    <row r="132" customFormat="false" ht="15" hidden="false" customHeight="false" outlineLevel="0" collapsed="false">
      <c r="A132" s="4" t="n">
        <v>32</v>
      </c>
      <c r="B132" s="4" t="s">
        <v>138</v>
      </c>
      <c r="C132" s="27" t="s">
        <v>28</v>
      </c>
      <c r="D132" s="28" t="n">
        <v>21</v>
      </c>
      <c r="E132" s="29" t="n">
        <v>17.9</v>
      </c>
      <c r="F132" s="4" t="s">
        <v>52</v>
      </c>
      <c r="G132" s="29" t="n">
        <v>107.4</v>
      </c>
      <c r="H132" s="44"/>
      <c r="I132" s="29" t="n">
        <f aca="false">G132*H132</f>
        <v>0</v>
      </c>
    </row>
    <row r="133" s="69" customFormat="true" ht="15" hidden="false" customHeight="false" outlineLevel="0" collapsed="false">
      <c r="A133" s="69" t="n">
        <v>33</v>
      </c>
      <c r="B133" s="69" t="s">
        <v>139</v>
      </c>
      <c r="C133" s="70" t="s">
        <v>28</v>
      </c>
      <c r="D133" s="71" t="n">
        <v>24.9</v>
      </c>
      <c r="E133" s="72" t="n">
        <v>19.9</v>
      </c>
      <c r="F133" s="69" t="s">
        <v>52</v>
      </c>
      <c r="G133" s="72" t="n">
        <v>119.4</v>
      </c>
      <c r="H133" s="82"/>
      <c r="I133" s="72" t="n">
        <f aca="false">G133*H133</f>
        <v>0</v>
      </c>
    </row>
    <row r="134" customFormat="false" ht="15" hidden="false" customHeight="false" outlineLevel="0" collapsed="false">
      <c r="A134" s="4" t="n">
        <v>34</v>
      </c>
      <c r="B134" s="4" t="s">
        <v>140</v>
      </c>
      <c r="C134" s="27" t="s">
        <v>28</v>
      </c>
      <c r="D134" s="28" t="n">
        <v>44.9</v>
      </c>
      <c r="E134" s="29" t="n">
        <v>34.9</v>
      </c>
      <c r="F134" s="4" t="s">
        <v>52</v>
      </c>
      <c r="G134" s="83" t="n">
        <v>209.4</v>
      </c>
      <c r="H134" s="44"/>
      <c r="I134" s="29" t="n">
        <f aca="false">G134*H134</f>
        <v>0</v>
      </c>
    </row>
    <row r="135" s="69" customFormat="true" ht="15" hidden="false" customHeight="false" outlineLevel="0" collapsed="false">
      <c r="A135" s="69" t="n">
        <v>35</v>
      </c>
      <c r="B135" s="69" t="s">
        <v>141</v>
      </c>
      <c r="C135" s="70" t="s">
        <v>28</v>
      </c>
      <c r="D135" s="71" t="n">
        <v>49.9</v>
      </c>
      <c r="E135" s="72" t="n">
        <v>39</v>
      </c>
      <c r="F135" s="69" t="s">
        <v>52</v>
      </c>
      <c r="G135" s="72" t="n">
        <v>234</v>
      </c>
      <c r="H135" s="82"/>
      <c r="I135" s="72" t="n">
        <f aca="false">G135*H135</f>
        <v>0</v>
      </c>
    </row>
    <row r="136" customFormat="false" ht="15" hidden="false" customHeight="false" outlineLevel="0" collapsed="false">
      <c r="A136" s="39"/>
      <c r="B136" s="40" t="s">
        <v>142</v>
      </c>
      <c r="C136" s="41" t="s">
        <v>14</v>
      </c>
      <c r="D136" s="42" t="s">
        <v>36</v>
      </c>
      <c r="E136" s="42" t="s">
        <v>37</v>
      </c>
      <c r="F136" s="41" t="s">
        <v>17</v>
      </c>
      <c r="G136" s="42" t="s">
        <v>38</v>
      </c>
      <c r="H136" s="43" t="s">
        <v>39</v>
      </c>
      <c r="I136" s="42" t="s">
        <v>20</v>
      </c>
    </row>
    <row r="137" customFormat="false" ht="15" hidden="false" customHeight="false" outlineLevel="0" collapsed="false">
      <c r="A137" s="4" t="n">
        <v>37</v>
      </c>
      <c r="B137" s="4" t="s">
        <v>143</v>
      </c>
      <c r="C137" s="27" t="s">
        <v>32</v>
      </c>
      <c r="D137" s="28" t="n">
        <v>6.99</v>
      </c>
      <c r="E137" s="29" t="n">
        <v>4.9</v>
      </c>
      <c r="F137" s="4" t="s">
        <v>52</v>
      </c>
      <c r="G137" s="29" t="n">
        <v>29.4</v>
      </c>
      <c r="H137" s="44"/>
      <c r="I137" s="29" t="n">
        <f aca="false">G137*H137</f>
        <v>0</v>
      </c>
    </row>
    <row r="138" s="45" customFormat="true" ht="15" hidden="false" customHeight="false" outlineLevel="0" collapsed="false">
      <c r="A138" s="45" t="n">
        <v>38</v>
      </c>
      <c r="B138" s="45" t="s">
        <v>144</v>
      </c>
      <c r="C138" s="46" t="s">
        <v>32</v>
      </c>
      <c r="D138" s="47" t="n">
        <v>11</v>
      </c>
      <c r="E138" s="48" t="n">
        <v>5.9</v>
      </c>
      <c r="F138" s="45" t="s">
        <v>52</v>
      </c>
      <c r="G138" s="48" t="n">
        <v>35.4</v>
      </c>
      <c r="H138" s="49"/>
      <c r="I138" s="48" t="n">
        <f aca="false">G138*H138</f>
        <v>0</v>
      </c>
    </row>
    <row r="139" customFormat="false" ht="15" hidden="false" customHeight="false" outlineLevel="0" collapsed="false">
      <c r="A139" s="4" t="n">
        <v>39</v>
      </c>
      <c r="B139" s="4" t="s">
        <v>145</v>
      </c>
      <c r="C139" s="27" t="s">
        <v>32</v>
      </c>
      <c r="D139" s="28" t="n">
        <v>12.9</v>
      </c>
      <c r="E139" s="29" t="n">
        <v>9.9</v>
      </c>
      <c r="F139" s="4" t="s">
        <v>52</v>
      </c>
      <c r="G139" s="29" t="n">
        <v>59.4</v>
      </c>
      <c r="H139" s="44"/>
      <c r="I139" s="29" t="n">
        <f aca="false">G139*H139</f>
        <v>0</v>
      </c>
    </row>
    <row r="140" s="45" customFormat="true" ht="15" hidden="false" customHeight="false" outlineLevel="0" collapsed="false">
      <c r="A140" s="45" t="n">
        <v>40</v>
      </c>
      <c r="B140" s="45" t="s">
        <v>146</v>
      </c>
      <c r="C140" s="46" t="s">
        <v>32</v>
      </c>
      <c r="D140" s="47" t="n">
        <v>23.7</v>
      </c>
      <c r="E140" s="48" t="n">
        <v>18.9</v>
      </c>
      <c r="F140" s="45" t="s">
        <v>52</v>
      </c>
      <c r="G140" s="48" t="n">
        <v>113.4</v>
      </c>
      <c r="H140" s="49"/>
      <c r="I140" s="48" t="n">
        <f aca="false">G140*H140</f>
        <v>0</v>
      </c>
    </row>
    <row r="141" customFormat="false" ht="15" hidden="false" customHeight="false" outlineLevel="0" collapsed="false">
      <c r="A141" s="4" t="n">
        <v>41</v>
      </c>
      <c r="B141" s="4" t="s">
        <v>147</v>
      </c>
      <c r="C141" s="27" t="s">
        <v>28</v>
      </c>
      <c r="D141" s="28" t="n">
        <v>9.9</v>
      </c>
      <c r="E141" s="29" t="n">
        <v>5.99</v>
      </c>
      <c r="F141" s="4" t="s">
        <v>52</v>
      </c>
      <c r="G141" s="29" t="n">
        <v>35.94</v>
      </c>
      <c r="H141" s="44"/>
      <c r="I141" s="29" t="n">
        <f aca="false">G141*H141</f>
        <v>0</v>
      </c>
    </row>
    <row r="142" s="45" customFormat="true" ht="15" hidden="false" customHeight="false" outlineLevel="0" collapsed="false">
      <c r="A142" s="45" t="n">
        <v>42</v>
      </c>
      <c r="B142" s="45" t="s">
        <v>148</v>
      </c>
      <c r="C142" s="46" t="s">
        <v>28</v>
      </c>
      <c r="D142" s="47" t="n">
        <v>13.5</v>
      </c>
      <c r="E142" s="48" t="n">
        <v>9.9</v>
      </c>
      <c r="F142" s="45" t="s">
        <v>52</v>
      </c>
      <c r="G142" s="48" t="n">
        <v>59.4</v>
      </c>
      <c r="H142" s="49"/>
      <c r="I142" s="48" t="n">
        <f aca="false">G142*H142</f>
        <v>0</v>
      </c>
    </row>
    <row r="143" customFormat="false" ht="15" hidden="false" customHeight="false" outlineLevel="0" collapsed="false">
      <c r="A143" s="4" t="n">
        <v>43</v>
      </c>
      <c r="B143" s="4" t="s">
        <v>149</v>
      </c>
      <c r="C143" s="27" t="s">
        <v>32</v>
      </c>
      <c r="D143" s="28" t="n">
        <v>13.1</v>
      </c>
      <c r="E143" s="29" t="n">
        <v>8.99</v>
      </c>
      <c r="F143" s="4" t="s">
        <v>52</v>
      </c>
      <c r="G143" s="29" t="n">
        <v>53.94</v>
      </c>
      <c r="H143" s="44"/>
      <c r="I143" s="29" t="n">
        <f aca="false">G143*H143</f>
        <v>0</v>
      </c>
    </row>
    <row r="144" s="45" customFormat="true" ht="15" hidden="false" customHeight="false" outlineLevel="0" collapsed="false">
      <c r="A144" s="45" t="n">
        <v>44</v>
      </c>
      <c r="B144" s="45" t="s">
        <v>150</v>
      </c>
      <c r="C144" s="46" t="s">
        <v>23</v>
      </c>
      <c r="D144" s="47" t="n">
        <v>14.3</v>
      </c>
      <c r="E144" s="48" t="n">
        <v>9.9</v>
      </c>
      <c r="F144" s="45" t="s">
        <v>52</v>
      </c>
      <c r="G144" s="48" t="n">
        <v>59.4</v>
      </c>
      <c r="H144" s="49"/>
      <c r="I144" s="48" t="n">
        <f aca="false">G144*H144</f>
        <v>0</v>
      </c>
    </row>
    <row r="145" customFormat="false" ht="15" hidden="false" customHeight="false" outlineLevel="0" collapsed="false">
      <c r="A145" s="4" t="n">
        <v>45</v>
      </c>
      <c r="B145" s="4" t="s">
        <v>151</v>
      </c>
      <c r="C145" s="27" t="s">
        <v>32</v>
      </c>
      <c r="D145" s="28" t="n">
        <v>11.9</v>
      </c>
      <c r="E145" s="29" t="n">
        <v>11.5</v>
      </c>
      <c r="F145" s="4" t="s">
        <v>52</v>
      </c>
      <c r="G145" s="29" t="n">
        <v>69</v>
      </c>
      <c r="H145" s="44"/>
      <c r="I145" s="29" t="n">
        <f aca="false">G145*H145</f>
        <v>0</v>
      </c>
    </row>
    <row r="146" s="45" customFormat="true" ht="15" hidden="false" customHeight="false" outlineLevel="0" collapsed="false">
      <c r="A146" s="45" t="n">
        <v>46</v>
      </c>
      <c r="B146" s="45" t="s">
        <v>152</v>
      </c>
      <c r="C146" s="46" t="s">
        <v>28</v>
      </c>
      <c r="D146" s="47" t="n">
        <v>11.9</v>
      </c>
      <c r="E146" s="48" t="n">
        <v>11.5</v>
      </c>
      <c r="F146" s="45" t="s">
        <v>52</v>
      </c>
      <c r="G146" s="48" t="n">
        <v>69</v>
      </c>
      <c r="H146" s="49"/>
      <c r="I146" s="48" t="n">
        <f aca="false">G146*H146</f>
        <v>0</v>
      </c>
    </row>
    <row r="147" s="81" customFormat="true" ht="15" hidden="false" customHeight="false" outlineLevel="0" collapsed="false">
      <c r="A147" s="84"/>
      <c r="B147" s="76" t="s">
        <v>153</v>
      </c>
      <c r="C147" s="79" t="s">
        <v>14</v>
      </c>
      <c r="D147" s="78" t="s">
        <v>36</v>
      </c>
      <c r="E147" s="78" t="s">
        <v>37</v>
      </c>
      <c r="F147" s="79" t="s">
        <v>17</v>
      </c>
      <c r="G147" s="78" t="s">
        <v>38</v>
      </c>
      <c r="H147" s="80" t="s">
        <v>39</v>
      </c>
      <c r="I147" s="78" t="s">
        <v>20</v>
      </c>
    </row>
    <row r="148" customFormat="false" ht="15" hidden="false" customHeight="false" outlineLevel="0" collapsed="false">
      <c r="A148" s="4" t="n">
        <v>48</v>
      </c>
      <c r="B148" s="4" t="s">
        <v>154</v>
      </c>
      <c r="C148" s="27" t="s">
        <v>28</v>
      </c>
      <c r="D148" s="28" t="n">
        <v>8.99</v>
      </c>
      <c r="E148" s="29" t="n">
        <v>4.99</v>
      </c>
      <c r="F148" s="4" t="s">
        <v>52</v>
      </c>
      <c r="G148" s="29" t="n">
        <v>29.94</v>
      </c>
      <c r="H148" s="44"/>
      <c r="I148" s="29" t="n">
        <f aca="false">G148*H148</f>
        <v>0</v>
      </c>
    </row>
    <row r="149" s="69" customFormat="true" ht="15" hidden="false" customHeight="false" outlineLevel="0" collapsed="false">
      <c r="A149" s="69" t="n">
        <v>49</v>
      </c>
      <c r="B149" s="69" t="s">
        <v>155</v>
      </c>
      <c r="C149" s="70" t="s">
        <v>28</v>
      </c>
      <c r="D149" s="71" t="n">
        <v>11.97</v>
      </c>
      <c r="E149" s="72" t="n">
        <v>5.9</v>
      </c>
      <c r="F149" s="69" t="s">
        <v>52</v>
      </c>
      <c r="G149" s="72" t="n">
        <v>35.4</v>
      </c>
      <c r="H149" s="82"/>
      <c r="I149" s="72" t="n">
        <f aca="false">G149*H149</f>
        <v>0</v>
      </c>
    </row>
    <row r="150" customFormat="false" ht="15" hidden="false" customHeight="false" outlineLevel="0" collapsed="false">
      <c r="A150" s="4" t="n">
        <v>50</v>
      </c>
      <c r="B150" s="4" t="s">
        <v>156</v>
      </c>
      <c r="C150" s="27" t="s">
        <v>28</v>
      </c>
      <c r="D150" s="28" t="n">
        <v>25.5</v>
      </c>
      <c r="E150" s="29" t="n">
        <v>17.9</v>
      </c>
      <c r="F150" s="4" t="s">
        <v>52</v>
      </c>
      <c r="G150" s="29" t="n">
        <v>107.4</v>
      </c>
      <c r="H150" s="44"/>
      <c r="I150" s="29" t="n">
        <f aca="false">G150*H150</f>
        <v>0</v>
      </c>
    </row>
    <row r="151" s="69" customFormat="true" ht="15" hidden="false" customHeight="false" outlineLevel="0" collapsed="false">
      <c r="A151" s="69" t="n">
        <v>51</v>
      </c>
      <c r="B151" s="69" t="s">
        <v>157</v>
      </c>
      <c r="C151" s="70" t="s">
        <v>28</v>
      </c>
      <c r="D151" s="71" t="n">
        <v>27.3</v>
      </c>
      <c r="E151" s="72" t="n">
        <v>19.9</v>
      </c>
      <c r="F151" s="69" t="s">
        <v>52</v>
      </c>
      <c r="G151" s="72" t="n">
        <v>119.4</v>
      </c>
      <c r="H151" s="82"/>
      <c r="I151" s="72" t="n">
        <f aca="false">G151*H151</f>
        <v>0</v>
      </c>
    </row>
    <row r="152" customFormat="false" ht="15" hidden="false" customHeight="false" outlineLevel="0" collapsed="false">
      <c r="A152" s="4" t="n">
        <v>52</v>
      </c>
      <c r="B152" s="4" t="s">
        <v>158</v>
      </c>
      <c r="C152" s="27" t="s">
        <v>28</v>
      </c>
      <c r="D152" s="28" t="n">
        <v>29.9</v>
      </c>
      <c r="E152" s="29" t="n">
        <v>24.9</v>
      </c>
      <c r="F152" s="4" t="s">
        <v>52</v>
      </c>
      <c r="G152" s="29" t="n">
        <v>149.4</v>
      </c>
      <c r="H152" s="44"/>
      <c r="I152" s="29" t="n">
        <f aca="false">G152*H152</f>
        <v>0</v>
      </c>
    </row>
    <row r="153" s="69" customFormat="true" ht="15" hidden="false" customHeight="false" outlineLevel="0" collapsed="false">
      <c r="A153" s="69" t="n">
        <v>53</v>
      </c>
      <c r="B153" s="69" t="s">
        <v>154</v>
      </c>
      <c r="C153" s="70" t="s">
        <v>32</v>
      </c>
      <c r="D153" s="71" t="n">
        <v>8.99</v>
      </c>
      <c r="E153" s="72" t="n">
        <v>4.99</v>
      </c>
      <c r="F153" s="69" t="s">
        <v>52</v>
      </c>
      <c r="G153" s="72" t="n">
        <v>29.94</v>
      </c>
      <c r="H153" s="82"/>
      <c r="I153" s="72" t="n">
        <f aca="false">G153*H153</f>
        <v>0</v>
      </c>
    </row>
    <row r="154" customFormat="false" ht="15" hidden="false" customHeight="false" outlineLevel="0" collapsed="false">
      <c r="A154" s="4" t="n">
        <v>54</v>
      </c>
      <c r="B154" s="4" t="s">
        <v>159</v>
      </c>
      <c r="C154" s="27" t="s">
        <v>32</v>
      </c>
      <c r="D154" s="28" t="n">
        <v>23.9</v>
      </c>
      <c r="E154" s="29" t="n">
        <v>18.9</v>
      </c>
      <c r="F154" s="4" t="s">
        <v>52</v>
      </c>
      <c r="G154" s="29" t="n">
        <v>113.4</v>
      </c>
      <c r="H154" s="44"/>
      <c r="I154" s="29" t="n">
        <f aca="false">G154*H154</f>
        <v>0</v>
      </c>
    </row>
    <row r="155" customFormat="false" ht="15" hidden="false" customHeight="false" outlineLevel="0" collapsed="false">
      <c r="A155" s="39"/>
      <c r="B155" s="40" t="s">
        <v>160</v>
      </c>
      <c r="C155" s="41" t="s">
        <v>14</v>
      </c>
      <c r="D155" s="42" t="s">
        <v>36</v>
      </c>
      <c r="E155" s="42" t="s">
        <v>37</v>
      </c>
      <c r="F155" s="41" t="s">
        <v>17</v>
      </c>
      <c r="G155" s="42" t="s">
        <v>38</v>
      </c>
      <c r="H155" s="43" t="s">
        <v>39</v>
      </c>
      <c r="I155" s="42" t="s">
        <v>20</v>
      </c>
    </row>
    <row r="156" s="45" customFormat="true" ht="15" hidden="false" customHeight="false" outlineLevel="0" collapsed="false">
      <c r="A156" s="45" t="n">
        <v>57</v>
      </c>
      <c r="B156" s="45" t="s">
        <v>161</v>
      </c>
      <c r="C156" s="46" t="s">
        <v>32</v>
      </c>
      <c r="D156" s="47" t="n">
        <v>10.8</v>
      </c>
      <c r="E156" s="48" t="n">
        <v>4.99</v>
      </c>
      <c r="F156" s="45" t="s">
        <v>52</v>
      </c>
      <c r="G156" s="48" t="n">
        <v>29.94</v>
      </c>
      <c r="H156" s="49"/>
      <c r="I156" s="48" t="n">
        <f aca="false">G156*H156</f>
        <v>0</v>
      </c>
    </row>
    <row r="157" customFormat="false" ht="15" hidden="false" customHeight="false" outlineLevel="0" collapsed="false">
      <c r="A157" s="4" t="n">
        <v>58</v>
      </c>
      <c r="B157" s="4" t="s">
        <v>162</v>
      </c>
      <c r="C157" s="27" t="s">
        <v>32</v>
      </c>
      <c r="D157" s="28" t="n">
        <v>13.9</v>
      </c>
      <c r="E157" s="29" t="n">
        <v>9.9</v>
      </c>
      <c r="F157" s="4" t="s">
        <v>52</v>
      </c>
      <c r="G157" s="29" t="n">
        <v>59.4</v>
      </c>
      <c r="H157" s="44"/>
      <c r="I157" s="29" t="n">
        <f aca="false">G157*H157</f>
        <v>0</v>
      </c>
    </row>
    <row r="158" s="45" customFormat="true" ht="15" hidden="false" customHeight="false" outlineLevel="0" collapsed="false">
      <c r="A158" s="45" t="n">
        <v>59</v>
      </c>
      <c r="B158" s="45" t="s">
        <v>163</v>
      </c>
      <c r="C158" s="46" t="s">
        <v>32</v>
      </c>
      <c r="D158" s="47" t="n">
        <v>15.9</v>
      </c>
      <c r="E158" s="48" t="n">
        <v>11.9</v>
      </c>
      <c r="F158" s="45" t="s">
        <v>52</v>
      </c>
      <c r="G158" s="48" t="n">
        <v>71.4</v>
      </c>
      <c r="H158" s="49"/>
      <c r="I158" s="48" t="n">
        <f aca="false">G158*H158</f>
        <v>0</v>
      </c>
    </row>
    <row r="159" customFormat="false" ht="15" hidden="false" customHeight="false" outlineLevel="0" collapsed="false">
      <c r="A159" s="4" t="n">
        <v>60</v>
      </c>
      <c r="B159" s="4" t="s">
        <v>164</v>
      </c>
      <c r="C159" s="27" t="s">
        <v>32</v>
      </c>
      <c r="D159" s="28" t="n">
        <v>35</v>
      </c>
      <c r="E159" s="29" t="n">
        <v>24.9</v>
      </c>
      <c r="F159" s="4" t="s">
        <v>52</v>
      </c>
      <c r="G159" s="29" t="n">
        <v>149.4</v>
      </c>
      <c r="H159" s="44"/>
      <c r="I159" s="29" t="n">
        <f aca="false">G159*H159</f>
        <v>0</v>
      </c>
    </row>
    <row r="160" s="45" customFormat="true" ht="15" hidden="false" customHeight="false" outlineLevel="0" collapsed="false">
      <c r="A160" s="45" t="n">
        <v>61</v>
      </c>
      <c r="B160" s="45" t="s">
        <v>165</v>
      </c>
      <c r="C160" s="46" t="s">
        <v>28</v>
      </c>
      <c r="D160" s="47" t="n">
        <v>13.9</v>
      </c>
      <c r="E160" s="48" t="n">
        <v>9.9</v>
      </c>
      <c r="F160" s="45" t="s">
        <v>52</v>
      </c>
      <c r="G160" s="48" t="n">
        <v>59.4</v>
      </c>
      <c r="H160" s="49"/>
      <c r="I160" s="48" t="n">
        <f aca="false">G160*H160</f>
        <v>0</v>
      </c>
    </row>
    <row r="161" customFormat="false" ht="15" hidden="false" customHeight="false" outlineLevel="0" collapsed="false">
      <c r="A161" s="4" t="n">
        <v>62</v>
      </c>
      <c r="B161" s="4" t="s">
        <v>166</v>
      </c>
      <c r="C161" s="27" t="s">
        <v>28</v>
      </c>
      <c r="D161" s="28" t="n">
        <v>35</v>
      </c>
      <c r="E161" s="29" t="n">
        <v>26.9</v>
      </c>
      <c r="F161" s="4" t="s">
        <v>52</v>
      </c>
      <c r="G161" s="29" t="n">
        <v>161.4</v>
      </c>
      <c r="H161" s="44"/>
      <c r="I161" s="29" t="n">
        <f aca="false">G161*H161</f>
        <v>0</v>
      </c>
    </row>
    <row r="162" s="81" customFormat="true" ht="15" hidden="false" customHeight="false" outlineLevel="0" collapsed="false">
      <c r="A162" s="84"/>
      <c r="B162" s="76" t="s">
        <v>167</v>
      </c>
      <c r="C162" s="79" t="s">
        <v>14</v>
      </c>
      <c r="D162" s="78" t="s">
        <v>36</v>
      </c>
      <c r="E162" s="78" t="s">
        <v>37</v>
      </c>
      <c r="F162" s="79" t="s">
        <v>17</v>
      </c>
      <c r="G162" s="78" t="s">
        <v>38</v>
      </c>
      <c r="H162" s="80" t="s">
        <v>39</v>
      </c>
      <c r="I162" s="78" t="s">
        <v>20</v>
      </c>
    </row>
    <row r="163" s="69" customFormat="true" ht="15" hidden="false" customHeight="false" outlineLevel="0" collapsed="false">
      <c r="A163" s="69" t="n">
        <v>65</v>
      </c>
      <c r="B163" s="69" t="s">
        <v>168</v>
      </c>
      <c r="C163" s="70" t="s">
        <v>28</v>
      </c>
      <c r="D163" s="71" t="n">
        <v>24.9</v>
      </c>
      <c r="E163" s="72" t="n">
        <v>16.9</v>
      </c>
      <c r="F163" s="69" t="s">
        <v>52</v>
      </c>
      <c r="G163" s="72" t="n">
        <v>101.4</v>
      </c>
      <c r="H163" s="82"/>
      <c r="I163" s="72" t="n">
        <f aca="false">G163*H163</f>
        <v>0</v>
      </c>
    </row>
    <row r="164" customFormat="false" ht="15" hidden="false" customHeight="false" outlineLevel="0" collapsed="false">
      <c r="A164" s="4" t="n">
        <v>66</v>
      </c>
      <c r="B164" s="4" t="s">
        <v>169</v>
      </c>
      <c r="C164" s="27" t="s">
        <v>28</v>
      </c>
      <c r="D164" s="28" t="n">
        <v>25.9</v>
      </c>
      <c r="E164" s="29" t="n">
        <v>19.9</v>
      </c>
      <c r="F164" s="4" t="s">
        <v>52</v>
      </c>
      <c r="G164" s="29" t="n">
        <v>119.4</v>
      </c>
      <c r="H164" s="44"/>
      <c r="I164" s="29" t="n">
        <f aca="false">G164*H164</f>
        <v>0</v>
      </c>
    </row>
    <row r="165" s="69" customFormat="true" ht="15" hidden="false" customHeight="false" outlineLevel="0" collapsed="false">
      <c r="A165" s="69" t="n">
        <v>67</v>
      </c>
      <c r="B165" s="69" t="s">
        <v>170</v>
      </c>
      <c r="C165" s="70" t="s">
        <v>28</v>
      </c>
      <c r="D165" s="71" t="n">
        <v>28</v>
      </c>
      <c r="E165" s="72" t="n">
        <v>21.9</v>
      </c>
      <c r="F165" s="69" t="s">
        <v>52</v>
      </c>
      <c r="G165" s="72" t="n">
        <v>131.4</v>
      </c>
      <c r="H165" s="82"/>
      <c r="I165" s="72" t="n">
        <f aca="false">G165*H165</f>
        <v>0</v>
      </c>
    </row>
    <row r="166" customFormat="false" ht="15" hidden="false" customHeight="false" outlineLevel="0" collapsed="false">
      <c r="A166" s="4" t="n">
        <v>68</v>
      </c>
      <c r="B166" s="4" t="s">
        <v>171</v>
      </c>
      <c r="C166" s="27" t="s">
        <v>28</v>
      </c>
      <c r="D166" s="28" t="n">
        <v>29.9</v>
      </c>
      <c r="E166" s="29" t="n">
        <v>21.9</v>
      </c>
      <c r="F166" s="4" t="s">
        <v>52</v>
      </c>
      <c r="G166" s="29" t="n">
        <v>131.4</v>
      </c>
      <c r="H166" s="44"/>
      <c r="I166" s="29" t="n">
        <f aca="false">G166*H166</f>
        <v>0</v>
      </c>
    </row>
    <row r="167" s="69" customFormat="true" ht="15" hidden="false" customHeight="false" outlineLevel="0" collapsed="false">
      <c r="A167" s="69" t="n">
        <v>69</v>
      </c>
      <c r="B167" s="69" t="s">
        <v>172</v>
      </c>
      <c r="C167" s="70" t="s">
        <v>28</v>
      </c>
      <c r="D167" s="71" t="n">
        <v>44.9</v>
      </c>
      <c r="E167" s="72" t="n">
        <v>29.9</v>
      </c>
      <c r="F167" s="69" t="s">
        <v>52</v>
      </c>
      <c r="G167" s="72" t="n">
        <v>179.4</v>
      </c>
      <c r="H167" s="82"/>
      <c r="I167" s="72" t="n">
        <f aca="false">G167*H167</f>
        <v>0</v>
      </c>
    </row>
    <row r="168" customFormat="false" ht="15" hidden="false" customHeight="false" outlineLevel="0" collapsed="false">
      <c r="A168" s="4" t="n">
        <v>70</v>
      </c>
      <c r="B168" s="4" t="s">
        <v>173</v>
      </c>
      <c r="C168" s="27" t="s">
        <v>28</v>
      </c>
      <c r="D168" s="28" t="n">
        <v>49.9</v>
      </c>
      <c r="E168" s="29" t="n">
        <v>35</v>
      </c>
      <c r="F168" s="4" t="s">
        <v>52</v>
      </c>
      <c r="G168" s="29" t="n">
        <v>210</v>
      </c>
      <c r="H168" s="44"/>
      <c r="I168" s="29" t="n">
        <f aca="false">G168*H168</f>
        <v>0</v>
      </c>
    </row>
    <row r="169" s="69" customFormat="true" ht="16.4" hidden="false" customHeight="false" outlineLevel="0" collapsed="false">
      <c r="A169" s="69" t="n">
        <v>71</v>
      </c>
      <c r="B169" s="69" t="s">
        <v>174</v>
      </c>
      <c r="C169" s="70" t="s">
        <v>28</v>
      </c>
      <c r="D169" s="71" t="n">
        <v>53.5</v>
      </c>
      <c r="E169" s="72" t="n">
        <v>35.9</v>
      </c>
      <c r="F169" s="69" t="s">
        <v>57</v>
      </c>
      <c r="G169" s="72" t="n">
        <v>107.7</v>
      </c>
      <c r="H169" s="82"/>
      <c r="I169" s="72" t="n">
        <f aca="false">G169*H169</f>
        <v>0</v>
      </c>
    </row>
    <row r="170" customFormat="false" ht="15" hidden="false" customHeight="false" outlineLevel="0" collapsed="false">
      <c r="A170" s="39"/>
      <c r="B170" s="40" t="s">
        <v>175</v>
      </c>
      <c r="C170" s="41" t="s">
        <v>14</v>
      </c>
      <c r="D170" s="42" t="s">
        <v>36</v>
      </c>
      <c r="E170" s="42" t="s">
        <v>37</v>
      </c>
      <c r="F170" s="41" t="s">
        <v>17</v>
      </c>
      <c r="G170" s="42" t="s">
        <v>38</v>
      </c>
      <c r="H170" s="43" t="s">
        <v>39</v>
      </c>
      <c r="I170" s="42" t="s">
        <v>20</v>
      </c>
    </row>
    <row r="171" customFormat="false" ht="15" hidden="false" customHeight="false" outlineLevel="0" collapsed="false">
      <c r="A171" s="4" t="n">
        <v>73</v>
      </c>
      <c r="B171" s="4" t="s">
        <v>176</v>
      </c>
      <c r="C171" s="27" t="s">
        <v>28</v>
      </c>
      <c r="D171" s="28" t="n">
        <v>11</v>
      </c>
      <c r="E171" s="29" t="n">
        <v>5.99</v>
      </c>
      <c r="F171" s="4" t="s">
        <v>52</v>
      </c>
      <c r="G171" s="29" t="n">
        <v>35.94</v>
      </c>
      <c r="H171" s="44"/>
      <c r="I171" s="29" t="n">
        <f aca="false">G171*H171</f>
        <v>0</v>
      </c>
    </row>
    <row r="172" s="45" customFormat="true" ht="15" hidden="false" customHeight="false" outlineLevel="0" collapsed="false">
      <c r="A172" s="45" t="n">
        <v>74</v>
      </c>
      <c r="B172" s="45" t="s">
        <v>177</v>
      </c>
      <c r="C172" s="46" t="s">
        <v>23</v>
      </c>
      <c r="D172" s="47" t="n">
        <v>21.9</v>
      </c>
      <c r="E172" s="48" t="n">
        <v>14.9</v>
      </c>
      <c r="F172" s="45" t="s">
        <v>52</v>
      </c>
      <c r="G172" s="48" t="n">
        <v>89.4</v>
      </c>
      <c r="H172" s="49"/>
      <c r="I172" s="48" t="n">
        <f aca="false">G172*H172</f>
        <v>0</v>
      </c>
    </row>
    <row r="173" customFormat="false" ht="15" hidden="false" customHeight="false" outlineLevel="0" collapsed="false">
      <c r="A173" s="4" t="n">
        <v>75</v>
      </c>
      <c r="B173" s="4" t="s">
        <v>178</v>
      </c>
      <c r="C173" s="27" t="s">
        <v>28</v>
      </c>
      <c r="D173" s="28" t="n">
        <v>27.9</v>
      </c>
      <c r="E173" s="29" t="n">
        <v>19.9</v>
      </c>
      <c r="F173" s="4" t="s">
        <v>52</v>
      </c>
      <c r="G173" s="29" t="n">
        <v>119.4</v>
      </c>
      <c r="H173" s="44"/>
      <c r="I173" s="29" t="n">
        <f aca="false">G173*H173</f>
        <v>0</v>
      </c>
    </row>
    <row r="174" s="45" customFormat="true" ht="15" hidden="false" customHeight="false" outlineLevel="0" collapsed="false">
      <c r="A174" s="45" t="n">
        <v>76</v>
      </c>
      <c r="B174" s="45" t="s">
        <v>179</v>
      </c>
      <c r="C174" s="46" t="s">
        <v>28</v>
      </c>
      <c r="D174" s="47" t="n">
        <v>29.9</v>
      </c>
      <c r="E174" s="48" t="n">
        <v>20.9</v>
      </c>
      <c r="F174" s="45" t="s">
        <v>52</v>
      </c>
      <c r="G174" s="48" t="n">
        <v>125.4</v>
      </c>
      <c r="H174" s="49"/>
      <c r="I174" s="48" t="n">
        <f aca="false">G174*H174</f>
        <v>0</v>
      </c>
    </row>
    <row r="175" customFormat="false" ht="15" hidden="false" customHeight="false" outlineLevel="0" collapsed="false">
      <c r="A175" s="4" t="n">
        <v>77</v>
      </c>
      <c r="B175" s="4" t="s">
        <v>180</v>
      </c>
      <c r="C175" s="27" t="s">
        <v>28</v>
      </c>
      <c r="D175" s="28" t="n">
        <v>34.9</v>
      </c>
      <c r="E175" s="29" t="n">
        <v>25.9</v>
      </c>
      <c r="F175" s="4" t="s">
        <v>52</v>
      </c>
      <c r="G175" s="29" t="n">
        <v>155.4</v>
      </c>
      <c r="H175" s="44"/>
      <c r="I175" s="29" t="n">
        <f aca="false">G175*H175</f>
        <v>0</v>
      </c>
    </row>
    <row r="176" s="45" customFormat="true" ht="15" hidden="false" customHeight="false" outlineLevel="0" collapsed="false">
      <c r="A176" s="45" t="n">
        <v>78</v>
      </c>
      <c r="B176" s="45" t="s">
        <v>181</v>
      </c>
      <c r="C176" s="46" t="s">
        <v>28</v>
      </c>
      <c r="D176" s="47" t="n">
        <v>35</v>
      </c>
      <c r="E176" s="48" t="n">
        <v>25.9</v>
      </c>
      <c r="F176" s="45" t="s">
        <v>52</v>
      </c>
      <c r="G176" s="48" t="n">
        <v>155.4</v>
      </c>
      <c r="H176" s="49"/>
      <c r="I176" s="48" t="n">
        <f aca="false">G176*H176</f>
        <v>0</v>
      </c>
    </row>
    <row r="177" customFormat="false" ht="16.4" hidden="false" customHeight="false" outlineLevel="0" collapsed="false">
      <c r="A177" s="4" t="n">
        <v>79</v>
      </c>
      <c r="B177" s="4" t="s">
        <v>182</v>
      </c>
      <c r="C177" s="27" t="s">
        <v>32</v>
      </c>
      <c r="D177" s="28" t="n">
        <v>49.9</v>
      </c>
      <c r="E177" s="29" t="n">
        <v>39</v>
      </c>
      <c r="F177" s="4" t="s">
        <v>57</v>
      </c>
      <c r="G177" s="29" t="n">
        <v>117</v>
      </c>
      <c r="H177" s="44"/>
      <c r="I177" s="29" t="n">
        <f aca="false">G177*H177</f>
        <v>0</v>
      </c>
    </row>
    <row r="178" s="45" customFormat="true" ht="16.4" hidden="false" customHeight="false" outlineLevel="0" collapsed="false">
      <c r="A178" s="45" t="n">
        <v>80</v>
      </c>
      <c r="B178" s="45" t="s">
        <v>183</v>
      </c>
      <c r="C178" s="46" t="s">
        <v>28</v>
      </c>
      <c r="D178" s="47" t="n">
        <v>59</v>
      </c>
      <c r="E178" s="48" t="n">
        <v>49.9</v>
      </c>
      <c r="F178" s="45" t="s">
        <v>57</v>
      </c>
      <c r="G178" s="48" t="n">
        <v>149.7</v>
      </c>
      <c r="H178" s="49"/>
      <c r="I178" s="48" t="n">
        <f aca="false">G178*H178</f>
        <v>0</v>
      </c>
    </row>
    <row r="179" s="81" customFormat="true" ht="15" hidden="false" customHeight="false" outlineLevel="0" collapsed="false">
      <c r="A179" s="84"/>
      <c r="B179" s="76" t="s">
        <v>184</v>
      </c>
      <c r="C179" s="79" t="s">
        <v>14</v>
      </c>
      <c r="D179" s="78" t="s">
        <v>36</v>
      </c>
      <c r="E179" s="78" t="s">
        <v>37</v>
      </c>
      <c r="F179" s="79" t="s">
        <v>17</v>
      </c>
      <c r="G179" s="78" t="s">
        <v>38</v>
      </c>
      <c r="H179" s="80" t="s">
        <v>39</v>
      </c>
      <c r="I179" s="78" t="s">
        <v>20</v>
      </c>
    </row>
    <row r="180" customFormat="false" ht="15" hidden="false" customHeight="false" outlineLevel="0" collapsed="false">
      <c r="A180" s="4" t="n">
        <v>82</v>
      </c>
      <c r="B180" s="4" t="s">
        <v>185</v>
      </c>
      <c r="C180" s="27" t="s">
        <v>28</v>
      </c>
      <c r="D180" s="28" t="n">
        <v>9.9</v>
      </c>
      <c r="E180" s="29" t="n">
        <v>4.9</v>
      </c>
      <c r="F180" s="4" t="s">
        <v>52</v>
      </c>
      <c r="G180" s="29" t="n">
        <v>29.4</v>
      </c>
      <c r="H180" s="44"/>
      <c r="I180" s="29" t="n">
        <f aca="false">G180*H180</f>
        <v>0</v>
      </c>
    </row>
    <row r="181" s="69" customFormat="true" ht="15" hidden="false" customHeight="false" outlineLevel="0" collapsed="false">
      <c r="A181" s="69" t="n">
        <v>83</v>
      </c>
      <c r="B181" s="69" t="s">
        <v>186</v>
      </c>
      <c r="C181" s="70" t="s">
        <v>28</v>
      </c>
      <c r="D181" s="71" t="n">
        <v>19.9</v>
      </c>
      <c r="E181" s="72" t="n">
        <v>16.9</v>
      </c>
      <c r="F181" s="69" t="s">
        <v>52</v>
      </c>
      <c r="G181" s="72" t="n">
        <v>101.4</v>
      </c>
      <c r="H181" s="82"/>
      <c r="I181" s="72" t="n">
        <f aca="false">G181*H181</f>
        <v>0</v>
      </c>
    </row>
    <row r="182" customFormat="false" ht="15" hidden="false" customHeight="false" outlineLevel="0" collapsed="false">
      <c r="A182" s="4" t="n">
        <v>84</v>
      </c>
      <c r="B182" s="4" t="s">
        <v>187</v>
      </c>
      <c r="C182" s="27" t="s">
        <v>32</v>
      </c>
      <c r="D182" s="28" t="n">
        <v>9.5</v>
      </c>
      <c r="E182" s="29" t="n">
        <v>4.99</v>
      </c>
      <c r="F182" s="4" t="s">
        <v>52</v>
      </c>
      <c r="G182" s="29" t="n">
        <v>29.94</v>
      </c>
      <c r="H182" s="44"/>
      <c r="I182" s="29" t="n">
        <f aca="false">G182*H182</f>
        <v>0</v>
      </c>
    </row>
    <row r="183" s="69" customFormat="true" ht="15" hidden="false" customHeight="false" outlineLevel="0" collapsed="false">
      <c r="A183" s="69" t="n">
        <v>85</v>
      </c>
      <c r="B183" s="69" t="s">
        <v>188</v>
      </c>
      <c r="C183" s="70" t="s">
        <v>32</v>
      </c>
      <c r="D183" s="71" t="n">
        <v>14.9</v>
      </c>
      <c r="E183" s="72" t="n">
        <v>8.99</v>
      </c>
      <c r="F183" s="69" t="s">
        <v>52</v>
      </c>
      <c r="G183" s="72" t="n">
        <v>53.94</v>
      </c>
      <c r="H183" s="82"/>
      <c r="I183" s="72" t="n">
        <f aca="false">G183*H183</f>
        <v>0</v>
      </c>
    </row>
    <row r="184" customFormat="false" ht="15" hidden="false" customHeight="false" outlineLevel="0" collapsed="false">
      <c r="A184" s="4" t="n">
        <v>86</v>
      </c>
      <c r="B184" s="4" t="s">
        <v>189</v>
      </c>
      <c r="C184" s="27" t="s">
        <v>32</v>
      </c>
      <c r="D184" s="28" t="n">
        <v>12.7</v>
      </c>
      <c r="E184" s="29" t="n">
        <v>9.9</v>
      </c>
      <c r="F184" s="4" t="s">
        <v>52</v>
      </c>
      <c r="G184" s="29" t="n">
        <v>59.4</v>
      </c>
      <c r="H184" s="44"/>
      <c r="I184" s="29" t="n">
        <f aca="false">G184*H184</f>
        <v>0</v>
      </c>
    </row>
    <row r="185" s="69" customFormat="true" ht="15" hidden="false" customHeight="false" outlineLevel="0" collapsed="false">
      <c r="A185" s="69" t="n">
        <v>87</v>
      </c>
      <c r="B185" s="69" t="s">
        <v>190</v>
      </c>
      <c r="C185" s="70" t="s">
        <v>32</v>
      </c>
      <c r="D185" s="71" t="n">
        <v>35</v>
      </c>
      <c r="E185" s="72" t="n">
        <v>28.9</v>
      </c>
      <c r="F185" s="69" t="s">
        <v>52</v>
      </c>
      <c r="G185" s="72" t="n">
        <v>173.4</v>
      </c>
      <c r="H185" s="82"/>
      <c r="I185" s="72" t="n">
        <f aca="false">G185*H185</f>
        <v>0</v>
      </c>
    </row>
    <row r="186" customFormat="false" ht="15" hidden="false" customHeight="false" outlineLevel="0" collapsed="false">
      <c r="A186" s="39"/>
      <c r="B186" s="40" t="s">
        <v>191</v>
      </c>
      <c r="C186" s="41" t="s">
        <v>14</v>
      </c>
      <c r="D186" s="42" t="s">
        <v>36</v>
      </c>
      <c r="E186" s="42" t="s">
        <v>37</v>
      </c>
      <c r="F186" s="41" t="s">
        <v>17</v>
      </c>
      <c r="G186" s="42" t="s">
        <v>38</v>
      </c>
      <c r="H186" s="43" t="s">
        <v>39</v>
      </c>
      <c r="I186" s="42" t="s">
        <v>20</v>
      </c>
    </row>
    <row r="187" customFormat="false" ht="15" hidden="false" customHeight="true" outlineLevel="0" collapsed="false">
      <c r="A187" s="4" t="n">
        <v>89</v>
      </c>
      <c r="B187" s="4" t="s">
        <v>192</v>
      </c>
      <c r="C187" s="27" t="s">
        <v>23</v>
      </c>
      <c r="D187" s="28" t="n">
        <v>7.9</v>
      </c>
      <c r="E187" s="29" t="n">
        <v>3.99</v>
      </c>
      <c r="F187" s="4" t="s">
        <v>52</v>
      </c>
      <c r="G187" s="29" t="n">
        <v>23.94</v>
      </c>
      <c r="H187" s="44"/>
      <c r="I187" s="29" t="n">
        <f aca="false">G187*H187</f>
        <v>0</v>
      </c>
    </row>
    <row r="188" s="45" customFormat="true" ht="15" hidden="false" customHeight="false" outlineLevel="0" collapsed="false">
      <c r="A188" s="45" t="n">
        <v>90</v>
      </c>
      <c r="B188" s="45" t="s">
        <v>193</v>
      </c>
      <c r="C188" s="46" t="s">
        <v>28</v>
      </c>
      <c r="D188" s="47" t="n">
        <v>7.9</v>
      </c>
      <c r="E188" s="48" t="n">
        <v>3.99</v>
      </c>
      <c r="F188" s="45" t="s">
        <v>52</v>
      </c>
      <c r="G188" s="48" t="n">
        <v>23.94</v>
      </c>
      <c r="H188" s="49"/>
      <c r="I188" s="48" t="n">
        <f aca="false">G188*H188</f>
        <v>0</v>
      </c>
    </row>
    <row r="189" customFormat="false" ht="15" hidden="false" customHeight="false" outlineLevel="0" collapsed="false">
      <c r="A189" s="4" t="n">
        <v>91</v>
      </c>
      <c r="B189" s="4" t="s">
        <v>194</v>
      </c>
      <c r="C189" s="27" t="s">
        <v>32</v>
      </c>
      <c r="D189" s="28" t="n">
        <v>8.5</v>
      </c>
      <c r="E189" s="29" t="n">
        <v>5.9</v>
      </c>
      <c r="F189" s="4" t="s">
        <v>52</v>
      </c>
      <c r="G189" s="29" t="n">
        <v>35.4</v>
      </c>
      <c r="H189" s="44"/>
      <c r="I189" s="29" t="n">
        <f aca="false">G189*H189</f>
        <v>0</v>
      </c>
    </row>
    <row r="190" s="45" customFormat="true" ht="15" hidden="false" customHeight="false" outlineLevel="0" collapsed="false">
      <c r="A190" s="45" t="n">
        <v>92</v>
      </c>
      <c r="B190" s="45" t="s">
        <v>195</v>
      </c>
      <c r="C190" s="46" t="s">
        <v>28</v>
      </c>
      <c r="D190" s="47" t="n">
        <v>9.9</v>
      </c>
      <c r="E190" s="48" t="n">
        <v>5.99</v>
      </c>
      <c r="F190" s="45" t="s">
        <v>52</v>
      </c>
      <c r="G190" s="48" t="n">
        <v>35.94</v>
      </c>
      <c r="H190" s="49"/>
      <c r="I190" s="48" t="n">
        <f aca="false">G190*H190</f>
        <v>0</v>
      </c>
    </row>
    <row r="191" customFormat="false" ht="15" hidden="false" customHeight="false" outlineLevel="0" collapsed="false">
      <c r="A191" s="4" t="n">
        <v>93</v>
      </c>
      <c r="B191" s="4" t="s">
        <v>196</v>
      </c>
      <c r="C191" s="27" t="s">
        <v>32</v>
      </c>
      <c r="D191" s="28" t="n">
        <v>7.9</v>
      </c>
      <c r="E191" s="29" t="n">
        <v>4.99</v>
      </c>
      <c r="F191" s="4" t="s">
        <v>52</v>
      </c>
      <c r="G191" s="29" t="n">
        <v>29.94</v>
      </c>
      <c r="H191" s="44"/>
      <c r="I191" s="29" t="n">
        <f aca="false">G191*H191</f>
        <v>0</v>
      </c>
    </row>
    <row r="192" s="45" customFormat="true" ht="15" hidden="false" customHeight="false" outlineLevel="0" collapsed="false">
      <c r="A192" s="45" t="n">
        <v>94</v>
      </c>
      <c r="B192" s="45" t="s">
        <v>197</v>
      </c>
      <c r="C192" s="46" t="s">
        <v>32</v>
      </c>
      <c r="D192" s="47" t="n">
        <v>11.9</v>
      </c>
      <c r="E192" s="48" t="n">
        <v>6.99</v>
      </c>
      <c r="F192" s="45" t="s">
        <v>52</v>
      </c>
      <c r="G192" s="48" t="n">
        <v>41.94</v>
      </c>
      <c r="H192" s="49"/>
      <c r="I192" s="48" t="n">
        <f aca="false">G192*H192</f>
        <v>0</v>
      </c>
    </row>
    <row r="193" customFormat="false" ht="15" hidden="false" customHeight="false" outlineLevel="0" collapsed="false">
      <c r="A193" s="4" t="n">
        <v>95</v>
      </c>
      <c r="B193" s="4" t="s">
        <v>198</v>
      </c>
      <c r="C193" s="27" t="s">
        <v>32</v>
      </c>
      <c r="D193" s="28" t="n">
        <v>12.9</v>
      </c>
      <c r="E193" s="29" t="n">
        <v>8.99</v>
      </c>
      <c r="F193" s="4" t="s">
        <v>52</v>
      </c>
      <c r="G193" s="29" t="n">
        <v>53.94</v>
      </c>
      <c r="H193" s="44"/>
      <c r="I193" s="29" t="n">
        <f aca="false">G193*H193</f>
        <v>0</v>
      </c>
    </row>
    <row r="194" s="45" customFormat="true" ht="15" hidden="false" customHeight="false" outlineLevel="0" collapsed="false">
      <c r="A194" s="45" t="n">
        <v>96</v>
      </c>
      <c r="B194" s="45" t="s">
        <v>199</v>
      </c>
      <c r="C194" s="46" t="s">
        <v>28</v>
      </c>
      <c r="D194" s="47" t="n">
        <v>11.9</v>
      </c>
      <c r="E194" s="48" t="n">
        <v>7.99</v>
      </c>
      <c r="F194" s="45" t="s">
        <v>52</v>
      </c>
      <c r="G194" s="48" t="n">
        <v>47.94</v>
      </c>
      <c r="H194" s="49"/>
      <c r="I194" s="48" t="n">
        <f aca="false">G194*H194</f>
        <v>0</v>
      </c>
    </row>
    <row r="195" s="81" customFormat="true" ht="15" hidden="false" customHeight="false" outlineLevel="0" collapsed="false">
      <c r="A195" s="84"/>
      <c r="B195" s="76" t="s">
        <v>200</v>
      </c>
      <c r="C195" s="79" t="s">
        <v>14</v>
      </c>
      <c r="D195" s="78" t="s">
        <v>36</v>
      </c>
      <c r="E195" s="78" t="s">
        <v>37</v>
      </c>
      <c r="F195" s="79" t="s">
        <v>17</v>
      </c>
      <c r="G195" s="78" t="s">
        <v>38</v>
      </c>
      <c r="H195" s="80" t="s">
        <v>39</v>
      </c>
      <c r="I195" s="78" t="s">
        <v>20</v>
      </c>
    </row>
    <row r="196" customFormat="false" ht="15" hidden="false" customHeight="false" outlineLevel="0" collapsed="false">
      <c r="A196" s="4" t="n">
        <v>98</v>
      </c>
      <c r="B196" s="4" t="s">
        <v>201</v>
      </c>
      <c r="C196" s="27" t="s">
        <v>23</v>
      </c>
      <c r="D196" s="28" t="n">
        <v>9</v>
      </c>
      <c r="E196" s="29" t="n">
        <v>3.9</v>
      </c>
      <c r="F196" s="4" t="s">
        <v>52</v>
      </c>
      <c r="G196" s="29" t="n">
        <v>23.4</v>
      </c>
      <c r="H196" s="44"/>
      <c r="I196" s="29" t="n">
        <f aca="false">G196*H196</f>
        <v>0</v>
      </c>
    </row>
    <row r="197" s="69" customFormat="true" ht="15" hidden="false" customHeight="false" outlineLevel="0" collapsed="false">
      <c r="A197" s="69" t="n">
        <v>99</v>
      </c>
      <c r="B197" s="69" t="s">
        <v>202</v>
      </c>
      <c r="C197" s="70" t="s">
        <v>32</v>
      </c>
      <c r="D197" s="71" t="n">
        <v>8</v>
      </c>
      <c r="E197" s="72" t="n">
        <v>4.99</v>
      </c>
      <c r="F197" s="69" t="s">
        <v>52</v>
      </c>
      <c r="G197" s="72" t="n">
        <v>29.94</v>
      </c>
      <c r="H197" s="82"/>
      <c r="I197" s="72" t="n">
        <f aca="false">G197*H197</f>
        <v>0</v>
      </c>
    </row>
    <row r="198" customFormat="false" ht="15" hidden="false" customHeight="false" outlineLevel="0" collapsed="false">
      <c r="A198" s="4" t="n">
        <v>100</v>
      </c>
      <c r="B198" s="4" t="s">
        <v>203</v>
      </c>
      <c r="C198" s="27" t="s">
        <v>32</v>
      </c>
      <c r="D198" s="28" t="n">
        <v>10</v>
      </c>
      <c r="E198" s="29" t="n">
        <v>5.99</v>
      </c>
      <c r="F198" s="4" t="s">
        <v>52</v>
      </c>
      <c r="G198" s="29" t="n">
        <v>35.94</v>
      </c>
      <c r="H198" s="44"/>
      <c r="I198" s="29" t="n">
        <f aca="false">G198*H198</f>
        <v>0</v>
      </c>
    </row>
    <row r="199" s="69" customFormat="true" ht="15" hidden="false" customHeight="false" outlineLevel="0" collapsed="false">
      <c r="A199" s="69" t="n">
        <v>101</v>
      </c>
      <c r="B199" s="69" t="s">
        <v>204</v>
      </c>
      <c r="C199" s="70" t="s">
        <v>28</v>
      </c>
      <c r="D199" s="71" t="n">
        <v>8.5</v>
      </c>
      <c r="E199" s="72" t="n">
        <v>5.99</v>
      </c>
      <c r="F199" s="69" t="s">
        <v>52</v>
      </c>
      <c r="G199" s="72" t="n">
        <v>35.94</v>
      </c>
      <c r="H199" s="82"/>
      <c r="I199" s="72" t="n">
        <f aca="false">G199*H199</f>
        <v>0</v>
      </c>
    </row>
    <row r="200" customFormat="false" ht="15" hidden="false" customHeight="true" outlineLevel="0" collapsed="false">
      <c r="A200" s="4" t="n">
        <v>102</v>
      </c>
      <c r="B200" s="4" t="s">
        <v>205</v>
      </c>
      <c r="C200" s="27" t="s">
        <v>32</v>
      </c>
      <c r="D200" s="28" t="n">
        <v>13</v>
      </c>
      <c r="E200" s="29" t="n">
        <v>8.99</v>
      </c>
      <c r="F200" s="4" t="s">
        <v>52</v>
      </c>
      <c r="G200" s="29" t="n">
        <v>53.94</v>
      </c>
      <c r="H200" s="44"/>
      <c r="I200" s="29" t="n">
        <f aca="false">G200*H200</f>
        <v>0</v>
      </c>
    </row>
    <row r="201" customFormat="false" ht="15" hidden="false" customHeight="false" outlineLevel="0" collapsed="false">
      <c r="A201" s="39"/>
      <c r="B201" s="40" t="s">
        <v>206</v>
      </c>
      <c r="C201" s="41" t="s">
        <v>14</v>
      </c>
      <c r="D201" s="42" t="s">
        <v>36</v>
      </c>
      <c r="E201" s="42" t="s">
        <v>37</v>
      </c>
      <c r="F201" s="41" t="s">
        <v>17</v>
      </c>
      <c r="G201" s="42" t="s">
        <v>38</v>
      </c>
      <c r="H201" s="43" t="s">
        <v>39</v>
      </c>
      <c r="I201" s="42" t="s">
        <v>20</v>
      </c>
    </row>
    <row r="202" s="45" customFormat="true" ht="15" hidden="false" customHeight="false" outlineLevel="0" collapsed="false">
      <c r="A202" s="45" t="n">
        <v>106</v>
      </c>
      <c r="B202" s="45" t="s">
        <v>207</v>
      </c>
      <c r="C202" s="46" t="s">
        <v>32</v>
      </c>
      <c r="D202" s="47" t="n">
        <v>7.95</v>
      </c>
      <c r="E202" s="48" t="n">
        <v>3.99</v>
      </c>
      <c r="F202" s="45" t="s">
        <v>52</v>
      </c>
      <c r="G202" s="48" t="n">
        <v>23.94</v>
      </c>
      <c r="H202" s="49"/>
      <c r="I202" s="48" t="n">
        <f aca="false">G202*H202</f>
        <v>0</v>
      </c>
    </row>
    <row r="203" customFormat="false" ht="15" hidden="false" customHeight="false" outlineLevel="0" collapsed="false">
      <c r="A203" s="4" t="n">
        <v>107</v>
      </c>
      <c r="B203" s="4" t="s">
        <v>208</v>
      </c>
      <c r="C203" s="27" t="s">
        <v>32</v>
      </c>
      <c r="D203" s="28" t="n">
        <v>12.9</v>
      </c>
      <c r="E203" s="29" t="n">
        <v>8.99</v>
      </c>
      <c r="F203" s="4" t="s">
        <v>52</v>
      </c>
      <c r="G203" s="29" t="n">
        <v>53.94</v>
      </c>
      <c r="H203" s="44"/>
      <c r="I203" s="29" t="n">
        <f aca="false">G203*H203</f>
        <v>0</v>
      </c>
    </row>
    <row r="204" s="45" customFormat="true" ht="15" hidden="false" customHeight="false" outlineLevel="0" collapsed="false">
      <c r="A204" s="45" t="n">
        <v>108</v>
      </c>
      <c r="B204" s="45" t="s">
        <v>209</v>
      </c>
      <c r="C204" s="46" t="s">
        <v>28</v>
      </c>
      <c r="D204" s="47" t="n">
        <v>12.9</v>
      </c>
      <c r="E204" s="48" t="n">
        <v>7.99</v>
      </c>
      <c r="F204" s="45" t="s">
        <v>52</v>
      </c>
      <c r="G204" s="48" t="n">
        <v>47.94</v>
      </c>
      <c r="H204" s="49"/>
      <c r="I204" s="48" t="n">
        <f aca="false">G204*H204</f>
        <v>0</v>
      </c>
    </row>
    <row r="205" customFormat="false" ht="15" hidden="false" customHeight="false" outlineLevel="0" collapsed="false">
      <c r="A205" s="4" t="n">
        <v>109</v>
      </c>
      <c r="B205" s="4" t="s">
        <v>210</v>
      </c>
      <c r="C205" s="27" t="s">
        <v>28</v>
      </c>
      <c r="D205" s="28" t="n">
        <v>23.9</v>
      </c>
      <c r="E205" s="29" t="n">
        <v>16.9</v>
      </c>
      <c r="F205" s="4" t="s">
        <v>52</v>
      </c>
      <c r="G205" s="29" t="n">
        <v>101.4</v>
      </c>
      <c r="H205" s="44"/>
      <c r="I205" s="29" t="n">
        <f aca="false">G205*H205</f>
        <v>0</v>
      </c>
    </row>
    <row r="206" s="45" customFormat="true" ht="16.4" hidden="false" customHeight="false" outlineLevel="0" collapsed="false">
      <c r="A206" s="45" t="n">
        <v>110</v>
      </c>
      <c r="B206" s="45" t="s">
        <v>211</v>
      </c>
      <c r="C206" s="46" t="s">
        <v>32</v>
      </c>
      <c r="D206" s="47" t="n">
        <v>44.9</v>
      </c>
      <c r="E206" s="48" t="n">
        <v>29.9</v>
      </c>
      <c r="F206" s="45" t="s">
        <v>57</v>
      </c>
      <c r="G206" s="48" t="n">
        <v>89.7</v>
      </c>
      <c r="H206" s="49"/>
      <c r="I206" s="48" t="n">
        <f aca="false">G206*H206</f>
        <v>0</v>
      </c>
    </row>
    <row r="207" customFormat="false" ht="16.4" hidden="false" customHeight="false" outlineLevel="0" collapsed="false">
      <c r="A207" s="4" t="n">
        <v>111</v>
      </c>
      <c r="B207" s="4" t="s">
        <v>212</v>
      </c>
      <c r="C207" s="27" t="s">
        <v>32</v>
      </c>
      <c r="D207" s="28" t="n">
        <v>44.9</v>
      </c>
      <c r="E207" s="29" t="n">
        <v>35</v>
      </c>
      <c r="F207" s="4" t="s">
        <v>57</v>
      </c>
      <c r="G207" s="29" t="n">
        <v>105</v>
      </c>
      <c r="H207" s="44"/>
      <c r="I207" s="29" t="n">
        <f aca="false">G207*H207</f>
        <v>0</v>
      </c>
    </row>
    <row r="208" s="45" customFormat="true" ht="15" hidden="false" customHeight="false" outlineLevel="0" collapsed="false">
      <c r="A208" s="45" t="n">
        <v>112</v>
      </c>
      <c r="B208" s="45" t="s">
        <v>213</v>
      </c>
      <c r="C208" s="46" t="s">
        <v>28</v>
      </c>
      <c r="D208" s="47" t="n">
        <v>9.9</v>
      </c>
      <c r="E208" s="48" t="n">
        <v>5.99</v>
      </c>
      <c r="F208" s="45" t="s">
        <v>52</v>
      </c>
      <c r="G208" s="48" t="n">
        <v>35.94</v>
      </c>
      <c r="H208" s="49"/>
      <c r="I208" s="48" t="n">
        <f aca="false">G208*H208</f>
        <v>0</v>
      </c>
    </row>
    <row r="209" customFormat="false" ht="16.4" hidden="false" customHeight="false" outlineLevel="0" collapsed="false">
      <c r="A209" s="4" t="n">
        <v>113</v>
      </c>
      <c r="B209" s="4" t="s">
        <v>214</v>
      </c>
      <c r="C209" s="27" t="s">
        <v>28</v>
      </c>
      <c r="D209" s="28" t="n">
        <v>49.9</v>
      </c>
      <c r="E209" s="29" t="n">
        <v>29.5</v>
      </c>
      <c r="F209" s="4" t="s">
        <v>57</v>
      </c>
      <c r="G209" s="29" t="n">
        <v>88.5</v>
      </c>
      <c r="H209" s="44"/>
      <c r="I209" s="29" t="n">
        <f aca="false">G209*H209</f>
        <v>0</v>
      </c>
    </row>
    <row r="210" s="45" customFormat="true" ht="16.4" hidden="false" customHeight="false" outlineLevel="0" collapsed="false">
      <c r="A210" s="45" t="n">
        <v>114</v>
      </c>
      <c r="B210" s="45" t="s">
        <v>215</v>
      </c>
      <c r="C210" s="46" t="s">
        <v>28</v>
      </c>
      <c r="D210" s="47" t="n">
        <v>55</v>
      </c>
      <c r="E210" s="48" t="n">
        <v>46</v>
      </c>
      <c r="F210" s="45" t="s">
        <v>57</v>
      </c>
      <c r="G210" s="48" t="n">
        <v>138</v>
      </c>
      <c r="H210" s="49"/>
      <c r="I210" s="48" t="n">
        <f aca="false">G210*H210</f>
        <v>0</v>
      </c>
    </row>
    <row r="211" s="81" customFormat="true" ht="15" hidden="false" customHeight="false" outlineLevel="0" collapsed="false">
      <c r="A211" s="84"/>
      <c r="B211" s="76" t="s">
        <v>216</v>
      </c>
      <c r="C211" s="79" t="s">
        <v>14</v>
      </c>
      <c r="D211" s="78" t="s">
        <v>36</v>
      </c>
      <c r="E211" s="78" t="s">
        <v>37</v>
      </c>
      <c r="F211" s="79" t="s">
        <v>17</v>
      </c>
      <c r="G211" s="78" t="s">
        <v>38</v>
      </c>
      <c r="H211" s="80" t="s">
        <v>39</v>
      </c>
      <c r="I211" s="78" t="s">
        <v>20</v>
      </c>
    </row>
    <row r="212" customFormat="false" ht="15" hidden="false" customHeight="true" outlineLevel="0" collapsed="false">
      <c r="A212" s="4" t="n">
        <v>117</v>
      </c>
      <c r="B212" s="4" t="s">
        <v>217</v>
      </c>
      <c r="C212" s="27" t="s">
        <v>32</v>
      </c>
      <c r="D212" s="28" t="n">
        <v>8</v>
      </c>
      <c r="E212" s="29" t="n">
        <v>4.9</v>
      </c>
      <c r="F212" s="4" t="s">
        <v>52</v>
      </c>
      <c r="G212" s="29" t="n">
        <v>29.4</v>
      </c>
      <c r="H212" s="44"/>
      <c r="I212" s="29" t="n">
        <f aca="false">G212*H212</f>
        <v>0</v>
      </c>
    </row>
    <row r="213" s="69" customFormat="true" ht="15" hidden="false" customHeight="true" outlineLevel="0" collapsed="false">
      <c r="A213" s="69" t="n">
        <v>118</v>
      </c>
      <c r="B213" s="69" t="s">
        <v>218</v>
      </c>
      <c r="C213" s="70" t="s">
        <v>28</v>
      </c>
      <c r="D213" s="71" t="n">
        <v>10</v>
      </c>
      <c r="E213" s="72" t="n">
        <v>5.9</v>
      </c>
      <c r="F213" s="69" t="s">
        <v>52</v>
      </c>
      <c r="G213" s="72" t="n">
        <v>35.4</v>
      </c>
      <c r="H213" s="82"/>
      <c r="I213" s="72" t="n">
        <f aca="false">G213*H213</f>
        <v>0</v>
      </c>
    </row>
    <row r="214" customFormat="false" ht="15" hidden="false" customHeight="true" outlineLevel="0" collapsed="false">
      <c r="A214" s="4" t="n">
        <v>119</v>
      </c>
      <c r="B214" s="4" t="s">
        <v>219</v>
      </c>
      <c r="C214" s="27" t="s">
        <v>28</v>
      </c>
      <c r="D214" s="28" t="n">
        <v>13</v>
      </c>
      <c r="E214" s="29" t="n">
        <v>5.9</v>
      </c>
      <c r="F214" s="4" t="s">
        <v>52</v>
      </c>
      <c r="G214" s="29" t="n">
        <v>35.4</v>
      </c>
      <c r="H214" s="44"/>
      <c r="I214" s="29" t="n">
        <f aca="false">G214*H214</f>
        <v>0</v>
      </c>
    </row>
    <row r="215" s="69" customFormat="true" ht="15" hidden="false" customHeight="true" outlineLevel="0" collapsed="false">
      <c r="A215" s="69" t="n">
        <v>120</v>
      </c>
      <c r="B215" s="69" t="s">
        <v>220</v>
      </c>
      <c r="C215" s="70" t="s">
        <v>28</v>
      </c>
      <c r="D215" s="71" t="n">
        <v>19</v>
      </c>
      <c r="E215" s="72" t="n">
        <v>9.9</v>
      </c>
      <c r="F215" s="69" t="s">
        <v>52</v>
      </c>
      <c r="G215" s="72" t="n">
        <v>59.4</v>
      </c>
      <c r="H215" s="82"/>
      <c r="I215" s="72" t="n">
        <f aca="false">G215*H215</f>
        <v>0</v>
      </c>
    </row>
    <row r="216" customFormat="false" ht="15" hidden="false" customHeight="true" outlineLevel="0" collapsed="false">
      <c r="A216" s="4" t="n">
        <v>121</v>
      </c>
      <c r="B216" s="4" t="s">
        <v>221</v>
      </c>
      <c r="C216" s="27" t="s">
        <v>23</v>
      </c>
      <c r="D216" s="28" t="n">
        <v>8</v>
      </c>
      <c r="E216" s="29" t="n">
        <v>3.99</v>
      </c>
      <c r="F216" s="4" t="s">
        <v>52</v>
      </c>
      <c r="G216" s="29" t="n">
        <v>23.94</v>
      </c>
      <c r="H216" s="44"/>
      <c r="I216" s="29" t="n">
        <f aca="false">G216*H216</f>
        <v>0</v>
      </c>
    </row>
    <row r="217" s="69" customFormat="true" ht="15" hidden="false" customHeight="true" outlineLevel="0" collapsed="false">
      <c r="A217" s="69" t="n">
        <v>122</v>
      </c>
      <c r="B217" s="69" t="s">
        <v>222</v>
      </c>
      <c r="C217" s="70" t="s">
        <v>23</v>
      </c>
      <c r="D217" s="71" t="n">
        <v>16</v>
      </c>
      <c r="E217" s="72" t="n">
        <v>7.99</v>
      </c>
      <c r="F217" s="69" t="s">
        <v>52</v>
      </c>
      <c r="G217" s="72" t="n">
        <v>47.94</v>
      </c>
      <c r="H217" s="82"/>
      <c r="I217" s="72" t="n">
        <f aca="false">G217*H217</f>
        <v>0</v>
      </c>
    </row>
    <row r="218" customFormat="false" ht="15" hidden="false" customHeight="true" outlineLevel="0" collapsed="false">
      <c r="A218" s="39"/>
      <c r="B218" s="40" t="s">
        <v>223</v>
      </c>
      <c r="C218" s="41" t="s">
        <v>14</v>
      </c>
      <c r="D218" s="42" t="s">
        <v>36</v>
      </c>
      <c r="E218" s="42" t="s">
        <v>37</v>
      </c>
      <c r="F218" s="41" t="s">
        <v>17</v>
      </c>
      <c r="G218" s="42" t="s">
        <v>38</v>
      </c>
      <c r="H218" s="43" t="s">
        <v>39</v>
      </c>
      <c r="I218" s="42" t="s">
        <v>20</v>
      </c>
    </row>
    <row r="219" customFormat="false" ht="15" hidden="false" customHeight="true" outlineLevel="0" collapsed="false">
      <c r="A219" s="4" t="n">
        <v>124</v>
      </c>
      <c r="B219" s="4" t="s">
        <v>224</v>
      </c>
      <c r="C219" s="27" t="s">
        <v>23</v>
      </c>
      <c r="D219" s="28" t="n">
        <v>8.99</v>
      </c>
      <c r="E219" s="29" t="n">
        <v>4.99</v>
      </c>
      <c r="F219" s="4" t="s">
        <v>52</v>
      </c>
      <c r="G219" s="29" t="n">
        <v>29.94</v>
      </c>
      <c r="H219" s="44"/>
      <c r="I219" s="29" t="n">
        <f aca="false">G219*H219</f>
        <v>0</v>
      </c>
    </row>
    <row r="220" s="45" customFormat="true" ht="15" hidden="false" customHeight="true" outlineLevel="0" collapsed="false">
      <c r="A220" s="45" t="n">
        <v>125</v>
      </c>
      <c r="B220" s="45" t="s">
        <v>213</v>
      </c>
      <c r="C220" s="46" t="s">
        <v>28</v>
      </c>
      <c r="D220" s="47" t="n">
        <v>11.9</v>
      </c>
      <c r="E220" s="48" t="n">
        <v>5.99</v>
      </c>
      <c r="F220" s="45" t="s">
        <v>52</v>
      </c>
      <c r="G220" s="48" t="n">
        <v>35.94</v>
      </c>
      <c r="H220" s="49"/>
      <c r="I220" s="48" t="n">
        <f aca="false">G220*H220</f>
        <v>0</v>
      </c>
    </row>
    <row r="221" customFormat="false" ht="15" hidden="false" customHeight="true" outlineLevel="0" collapsed="false">
      <c r="A221" s="4" t="n">
        <v>126</v>
      </c>
      <c r="B221" s="4" t="s">
        <v>225</v>
      </c>
      <c r="C221" s="27" t="s">
        <v>28</v>
      </c>
      <c r="D221" s="28" t="n">
        <v>15.9</v>
      </c>
      <c r="E221" s="29" t="n">
        <v>8.99</v>
      </c>
      <c r="F221" s="4" t="s">
        <v>52</v>
      </c>
      <c r="G221" s="29" t="n">
        <v>53.94</v>
      </c>
      <c r="H221" s="44"/>
      <c r="I221" s="29" t="n">
        <f aca="false">G221*H221</f>
        <v>0</v>
      </c>
    </row>
    <row r="222" s="45" customFormat="true" ht="15" hidden="false" customHeight="true" outlineLevel="0" collapsed="false">
      <c r="A222" s="45" t="n">
        <v>127</v>
      </c>
      <c r="B222" s="45" t="s">
        <v>226</v>
      </c>
      <c r="C222" s="46" t="s">
        <v>28</v>
      </c>
      <c r="D222" s="47" t="n">
        <v>19.9</v>
      </c>
      <c r="E222" s="48" t="n">
        <v>15.9</v>
      </c>
      <c r="F222" s="45" t="s">
        <v>52</v>
      </c>
      <c r="G222" s="48" t="n">
        <v>95.4</v>
      </c>
      <c r="H222" s="49"/>
      <c r="I222" s="48" t="n">
        <f aca="false">G222*H222</f>
        <v>0</v>
      </c>
    </row>
    <row r="223" customFormat="false" ht="15" hidden="false" customHeight="true" outlineLevel="0" collapsed="false">
      <c r="A223" s="4" t="n">
        <v>128</v>
      </c>
      <c r="B223" s="4" t="s">
        <v>227</v>
      </c>
      <c r="C223" s="27" t="s">
        <v>32</v>
      </c>
      <c r="D223" s="28" t="n">
        <v>39.9</v>
      </c>
      <c r="E223" s="29" t="n">
        <v>29.9</v>
      </c>
      <c r="F223" s="4" t="s">
        <v>57</v>
      </c>
      <c r="G223" s="29" t="n">
        <v>89.7</v>
      </c>
      <c r="H223" s="44"/>
      <c r="I223" s="29" t="n">
        <f aca="false">G223*H223</f>
        <v>0</v>
      </c>
    </row>
    <row r="224" s="81" customFormat="true" ht="15" hidden="false" customHeight="true" outlineLevel="0" collapsed="false">
      <c r="A224" s="84"/>
      <c r="B224" s="76" t="s">
        <v>228</v>
      </c>
      <c r="C224" s="79" t="s">
        <v>14</v>
      </c>
      <c r="D224" s="78" t="s">
        <v>36</v>
      </c>
      <c r="E224" s="78" t="s">
        <v>37</v>
      </c>
      <c r="F224" s="79" t="s">
        <v>17</v>
      </c>
      <c r="G224" s="78" t="s">
        <v>38</v>
      </c>
      <c r="H224" s="80" t="s">
        <v>39</v>
      </c>
      <c r="I224" s="78" t="s">
        <v>20</v>
      </c>
    </row>
    <row r="225" s="69" customFormat="true" ht="15" hidden="false" customHeight="true" outlineLevel="0" collapsed="false">
      <c r="A225" s="69" t="n">
        <v>130</v>
      </c>
      <c r="B225" s="69" t="s">
        <v>229</v>
      </c>
      <c r="C225" s="70" t="s">
        <v>32</v>
      </c>
      <c r="D225" s="71" t="n">
        <v>8.7</v>
      </c>
      <c r="E225" s="72" t="n">
        <v>4.9</v>
      </c>
      <c r="F225" s="69" t="s">
        <v>52</v>
      </c>
      <c r="G225" s="72" t="n">
        <v>29.4</v>
      </c>
      <c r="H225" s="82"/>
      <c r="I225" s="72" t="n">
        <f aca="false">G225*H225</f>
        <v>0</v>
      </c>
    </row>
    <row r="226" customFormat="false" ht="15" hidden="false" customHeight="true" outlineLevel="0" collapsed="false">
      <c r="A226" s="4" t="n">
        <v>131</v>
      </c>
      <c r="B226" s="4" t="s">
        <v>230</v>
      </c>
      <c r="C226" s="27" t="s">
        <v>32</v>
      </c>
      <c r="D226" s="28" t="n">
        <v>7.95</v>
      </c>
      <c r="E226" s="29" t="n">
        <v>3.99</v>
      </c>
      <c r="F226" s="4" t="s">
        <v>52</v>
      </c>
      <c r="G226" s="29" t="n">
        <v>23.94</v>
      </c>
      <c r="H226" s="44"/>
      <c r="I226" s="29" t="n">
        <f aca="false">G226*H226</f>
        <v>0</v>
      </c>
    </row>
    <row r="227" s="69" customFormat="true" ht="15" hidden="false" customHeight="true" outlineLevel="0" collapsed="false">
      <c r="A227" s="69" t="n">
        <v>132</v>
      </c>
      <c r="B227" s="69" t="s">
        <v>231</v>
      </c>
      <c r="C227" s="70" t="s">
        <v>32</v>
      </c>
      <c r="D227" s="71" t="n">
        <v>7.5</v>
      </c>
      <c r="E227" s="72" t="n">
        <v>4.9</v>
      </c>
      <c r="F227" s="69" t="s">
        <v>52</v>
      </c>
      <c r="G227" s="72" t="n">
        <v>29.4</v>
      </c>
      <c r="H227" s="82"/>
      <c r="I227" s="72" t="n">
        <f aca="false">G227*H227</f>
        <v>0</v>
      </c>
    </row>
    <row r="228" customFormat="false" ht="15" hidden="false" customHeight="true" outlineLevel="0" collapsed="false">
      <c r="A228" s="4" t="n">
        <v>133</v>
      </c>
      <c r="B228" s="4" t="s">
        <v>232</v>
      </c>
      <c r="C228" s="27" t="s">
        <v>32</v>
      </c>
      <c r="D228" s="28" t="n">
        <v>9.9</v>
      </c>
      <c r="E228" s="29" t="n">
        <v>5.9</v>
      </c>
      <c r="F228" s="4" t="s">
        <v>52</v>
      </c>
      <c r="G228" s="29" t="n">
        <v>35.4</v>
      </c>
      <c r="H228" s="44"/>
      <c r="I228" s="29" t="n">
        <f aca="false">G228*H228</f>
        <v>0</v>
      </c>
    </row>
    <row r="229" s="69" customFormat="true" ht="15" hidden="false" customHeight="true" outlineLevel="0" collapsed="false">
      <c r="A229" s="69" t="n">
        <v>134</v>
      </c>
      <c r="B229" s="69" t="s">
        <v>233</v>
      </c>
      <c r="C229" s="70" t="s">
        <v>28</v>
      </c>
      <c r="D229" s="71" t="n">
        <v>9</v>
      </c>
      <c r="E229" s="72" t="n">
        <v>5.99</v>
      </c>
      <c r="F229" s="69" t="s">
        <v>52</v>
      </c>
      <c r="G229" s="72" t="n">
        <v>35.94</v>
      </c>
      <c r="H229" s="82"/>
      <c r="I229" s="72" t="n">
        <f aca="false">G229*H229</f>
        <v>0</v>
      </c>
    </row>
    <row r="230" customFormat="false" ht="15" hidden="false" customHeight="true" outlineLevel="0" collapsed="false">
      <c r="A230" s="4" t="n">
        <v>135</v>
      </c>
      <c r="B230" s="4" t="s">
        <v>234</v>
      </c>
      <c r="C230" s="27" t="s">
        <v>28</v>
      </c>
      <c r="D230" s="28" t="n">
        <v>9.3</v>
      </c>
      <c r="E230" s="29" t="n">
        <v>5.99</v>
      </c>
      <c r="F230" s="4" t="s">
        <v>52</v>
      </c>
      <c r="G230" s="29" t="n">
        <v>35.94</v>
      </c>
      <c r="H230" s="44"/>
      <c r="I230" s="29" t="n">
        <f aca="false">G230*H230</f>
        <v>0</v>
      </c>
    </row>
    <row r="231" s="69" customFormat="true" ht="15" hidden="false" customHeight="true" outlineLevel="0" collapsed="false">
      <c r="A231" s="69" t="n">
        <v>136</v>
      </c>
      <c r="B231" s="69" t="s">
        <v>235</v>
      </c>
      <c r="C231" s="70" t="s">
        <v>28</v>
      </c>
      <c r="D231" s="71" t="n">
        <v>11</v>
      </c>
      <c r="E231" s="72" t="n">
        <v>6.9</v>
      </c>
      <c r="F231" s="69" t="s">
        <v>52</v>
      </c>
      <c r="G231" s="72" t="n">
        <v>41.4</v>
      </c>
      <c r="H231" s="82"/>
      <c r="I231" s="72" t="n">
        <f aca="false">G231*H231</f>
        <v>0</v>
      </c>
    </row>
    <row r="232" customFormat="false" ht="15" hidden="false" customHeight="true" outlineLevel="0" collapsed="false">
      <c r="A232" s="4" t="n">
        <v>140</v>
      </c>
      <c r="B232" s="4" t="s">
        <v>236</v>
      </c>
      <c r="C232" s="27" t="s">
        <v>32</v>
      </c>
      <c r="D232" s="28" t="n">
        <v>9.99</v>
      </c>
      <c r="E232" s="29" t="n">
        <v>5.99</v>
      </c>
      <c r="F232" s="4" t="s">
        <v>52</v>
      </c>
      <c r="G232" s="29" t="n">
        <v>35.94</v>
      </c>
      <c r="H232" s="44"/>
      <c r="I232" s="29" t="n">
        <f aca="false">G232*H232</f>
        <v>0</v>
      </c>
    </row>
    <row r="233" s="69" customFormat="true" ht="15" hidden="false" customHeight="true" outlineLevel="0" collapsed="false">
      <c r="A233" s="69" t="n">
        <v>141</v>
      </c>
      <c r="B233" s="69" t="s">
        <v>237</v>
      </c>
      <c r="C233" s="70" t="s">
        <v>28</v>
      </c>
      <c r="D233" s="71" t="n">
        <v>9.99</v>
      </c>
      <c r="E233" s="72" t="n">
        <v>5.99</v>
      </c>
      <c r="F233" s="69" t="s">
        <v>52</v>
      </c>
      <c r="G233" s="72" t="n">
        <v>35.94</v>
      </c>
      <c r="H233" s="82"/>
      <c r="I233" s="72" t="n">
        <f aca="false">G233*H233</f>
        <v>0</v>
      </c>
    </row>
    <row r="234" customFormat="false" ht="15" hidden="false" customHeight="true" outlineLevel="0" collapsed="false">
      <c r="A234" s="4" t="n">
        <v>142</v>
      </c>
      <c r="B234" s="4" t="s">
        <v>238</v>
      </c>
      <c r="C234" s="27" t="s">
        <v>28</v>
      </c>
      <c r="D234" s="28" t="n">
        <v>13.9</v>
      </c>
      <c r="E234" s="29" t="n">
        <v>7.99</v>
      </c>
      <c r="F234" s="4" t="s">
        <v>52</v>
      </c>
      <c r="G234" s="29" t="n">
        <v>47.94</v>
      </c>
      <c r="H234" s="44"/>
      <c r="I234" s="29" t="n">
        <f aca="false">G234*H234</f>
        <v>0</v>
      </c>
    </row>
    <row r="235" customFormat="false" ht="15" hidden="false" customHeight="true" outlineLevel="0" collapsed="false">
      <c r="A235" s="39"/>
      <c r="B235" s="40" t="s">
        <v>239</v>
      </c>
      <c r="C235" s="41" t="s">
        <v>14</v>
      </c>
      <c r="D235" s="42" t="s">
        <v>36</v>
      </c>
      <c r="E235" s="42" t="s">
        <v>37</v>
      </c>
      <c r="F235" s="41" t="s">
        <v>17</v>
      </c>
      <c r="G235" s="42" t="s">
        <v>38</v>
      </c>
      <c r="H235" s="43" t="s">
        <v>39</v>
      </c>
      <c r="I235" s="42" t="s">
        <v>20</v>
      </c>
    </row>
    <row r="236" s="45" customFormat="true" ht="15" hidden="false" customHeight="true" outlineLevel="0" collapsed="false">
      <c r="A236" s="45" t="n">
        <v>144</v>
      </c>
      <c r="B236" s="45" t="s">
        <v>240</v>
      </c>
      <c r="C236" s="46" t="s">
        <v>32</v>
      </c>
      <c r="D236" s="47" t="n">
        <v>9.9</v>
      </c>
      <c r="E236" s="48" t="n">
        <v>4.99</v>
      </c>
      <c r="F236" s="45" t="s">
        <v>52</v>
      </c>
      <c r="G236" s="48" t="n">
        <v>29.94</v>
      </c>
      <c r="H236" s="49"/>
      <c r="I236" s="48" t="n">
        <f aca="false">G236*H236</f>
        <v>0</v>
      </c>
    </row>
    <row r="237" customFormat="false" ht="15" hidden="false" customHeight="true" outlineLevel="0" collapsed="false">
      <c r="A237" s="4" t="n">
        <v>145</v>
      </c>
      <c r="B237" s="4" t="s">
        <v>241</v>
      </c>
      <c r="C237" s="27" t="s">
        <v>28</v>
      </c>
      <c r="D237" s="28" t="n">
        <v>6.79</v>
      </c>
      <c r="E237" s="29" t="n">
        <v>2.99</v>
      </c>
      <c r="F237" s="4" t="s">
        <v>52</v>
      </c>
      <c r="G237" s="29" t="n">
        <v>17.94</v>
      </c>
      <c r="H237" s="44"/>
      <c r="I237" s="29" t="n">
        <f aca="false">G237*H237</f>
        <v>0</v>
      </c>
    </row>
    <row r="238" s="45" customFormat="true" ht="15" hidden="false" customHeight="true" outlineLevel="0" collapsed="false">
      <c r="A238" s="45" t="n">
        <v>146</v>
      </c>
      <c r="B238" s="45" t="s">
        <v>242</v>
      </c>
      <c r="C238" s="46" t="s">
        <v>28</v>
      </c>
      <c r="D238" s="47" t="n">
        <v>6.9</v>
      </c>
      <c r="E238" s="48" t="n">
        <v>3.99</v>
      </c>
      <c r="F238" s="45" t="s">
        <v>52</v>
      </c>
      <c r="G238" s="48" t="n">
        <v>23.94</v>
      </c>
      <c r="H238" s="49"/>
      <c r="I238" s="48" t="n">
        <f aca="false">G238*H238</f>
        <v>0</v>
      </c>
    </row>
    <row r="239" customFormat="false" ht="15" hidden="false" customHeight="true" outlineLevel="0" collapsed="false">
      <c r="A239" s="4" t="n">
        <v>147</v>
      </c>
      <c r="B239" s="4" t="s">
        <v>243</v>
      </c>
      <c r="C239" s="27" t="s">
        <v>28</v>
      </c>
      <c r="D239" s="28" t="n">
        <v>8.6</v>
      </c>
      <c r="E239" s="29" t="n">
        <v>3.99</v>
      </c>
      <c r="F239" s="4" t="s">
        <v>52</v>
      </c>
      <c r="G239" s="29" t="n">
        <v>23.94</v>
      </c>
      <c r="H239" s="44"/>
      <c r="I239" s="29" t="n">
        <f aca="false">G239*H239</f>
        <v>0</v>
      </c>
    </row>
    <row r="240" s="45" customFormat="true" ht="15" hidden="false" customHeight="true" outlineLevel="0" collapsed="false">
      <c r="A240" s="45" t="n">
        <v>148</v>
      </c>
      <c r="B240" s="45" t="s">
        <v>232</v>
      </c>
      <c r="C240" s="46" t="s">
        <v>28</v>
      </c>
      <c r="D240" s="47" t="n">
        <v>11</v>
      </c>
      <c r="E240" s="48" t="n">
        <v>5.99</v>
      </c>
      <c r="F240" s="45" t="s">
        <v>52</v>
      </c>
      <c r="G240" s="48" t="n">
        <v>35.94</v>
      </c>
      <c r="H240" s="49"/>
      <c r="I240" s="48" t="n">
        <f aca="false">G240*H240</f>
        <v>0</v>
      </c>
    </row>
    <row r="241" customFormat="false" ht="15" hidden="false" customHeight="true" outlineLevel="0" collapsed="false">
      <c r="A241" s="4" t="n">
        <v>149</v>
      </c>
      <c r="B241" s="4" t="s">
        <v>244</v>
      </c>
      <c r="C241" s="27" t="s">
        <v>28</v>
      </c>
      <c r="D241" s="28" t="n">
        <v>12.5</v>
      </c>
      <c r="E241" s="29" t="n">
        <v>7.9</v>
      </c>
      <c r="F241" s="4" t="s">
        <v>52</v>
      </c>
      <c r="G241" s="29" t="n">
        <v>47.4</v>
      </c>
      <c r="H241" s="44"/>
      <c r="I241" s="29" t="n">
        <f aca="false">G241*H241</f>
        <v>0</v>
      </c>
    </row>
    <row r="242" s="45" customFormat="true" ht="15" hidden="false" customHeight="true" outlineLevel="0" collapsed="false">
      <c r="A242" s="45" t="n">
        <v>150</v>
      </c>
      <c r="B242" s="45" t="s">
        <v>245</v>
      </c>
      <c r="C242" s="46" t="s">
        <v>23</v>
      </c>
      <c r="D242" s="47" t="n">
        <v>11.85</v>
      </c>
      <c r="E242" s="48" t="n">
        <v>7.99</v>
      </c>
      <c r="F242" s="45" t="s">
        <v>52</v>
      </c>
      <c r="G242" s="48" t="n">
        <v>47.94</v>
      </c>
      <c r="H242" s="49"/>
      <c r="I242" s="48" t="n">
        <f aca="false">G242*H242</f>
        <v>0</v>
      </c>
    </row>
    <row r="243" customFormat="false" ht="15" hidden="false" customHeight="true" outlineLevel="0" collapsed="false">
      <c r="A243" s="4" t="n">
        <v>151</v>
      </c>
      <c r="B243" s="4" t="s">
        <v>246</v>
      </c>
      <c r="C243" s="27" t="s">
        <v>28</v>
      </c>
      <c r="D243" s="28" t="n">
        <v>18.7</v>
      </c>
      <c r="E243" s="29" t="n">
        <v>9.9</v>
      </c>
      <c r="F243" s="4" t="s">
        <v>52</v>
      </c>
      <c r="G243" s="29" t="n">
        <v>59.4</v>
      </c>
      <c r="H243" s="44"/>
      <c r="I243" s="29" t="n">
        <f aca="false">G243*H243</f>
        <v>0</v>
      </c>
    </row>
    <row r="244" s="81" customFormat="true" ht="15" hidden="false" customHeight="true" outlineLevel="0" collapsed="false">
      <c r="A244" s="84"/>
      <c r="B244" s="76" t="s">
        <v>247</v>
      </c>
      <c r="C244" s="79" t="s">
        <v>14</v>
      </c>
      <c r="D244" s="78" t="s">
        <v>36</v>
      </c>
      <c r="E244" s="78" t="s">
        <v>37</v>
      </c>
      <c r="F244" s="79" t="s">
        <v>17</v>
      </c>
      <c r="G244" s="78" t="s">
        <v>38</v>
      </c>
      <c r="H244" s="80" t="s">
        <v>39</v>
      </c>
      <c r="I244" s="78" t="s">
        <v>20</v>
      </c>
    </row>
    <row r="245" s="69" customFormat="true" ht="15" hidden="false" customHeight="true" outlineLevel="0" collapsed="false">
      <c r="A245" s="69" t="n">
        <v>154</v>
      </c>
      <c r="B245" s="69" t="s">
        <v>248</v>
      </c>
      <c r="C245" s="70" t="s">
        <v>23</v>
      </c>
      <c r="D245" s="71" t="n">
        <v>12</v>
      </c>
      <c r="E245" s="72" t="n">
        <v>6.99</v>
      </c>
      <c r="F245" s="69" t="s">
        <v>52</v>
      </c>
      <c r="G245" s="72" t="n">
        <v>41.94</v>
      </c>
      <c r="H245" s="82"/>
      <c r="I245" s="72" t="n">
        <f aca="false">G245*H245</f>
        <v>0</v>
      </c>
    </row>
    <row r="246" customFormat="false" ht="15" hidden="false" customHeight="true" outlineLevel="0" collapsed="false">
      <c r="A246" s="4" t="n">
        <v>155</v>
      </c>
      <c r="B246" s="4" t="s">
        <v>249</v>
      </c>
      <c r="C246" s="27" t="s">
        <v>32</v>
      </c>
      <c r="D246" s="28" t="n">
        <v>13</v>
      </c>
      <c r="E246" s="29" t="n">
        <v>6.99</v>
      </c>
      <c r="F246" s="4" t="s">
        <v>52</v>
      </c>
      <c r="G246" s="29" t="n">
        <v>41.94</v>
      </c>
      <c r="H246" s="44"/>
      <c r="I246" s="29" t="n">
        <f aca="false">G246*H246</f>
        <v>0</v>
      </c>
    </row>
    <row r="247" s="69" customFormat="true" ht="15" hidden="false" customHeight="true" outlineLevel="0" collapsed="false">
      <c r="A247" s="69" t="n">
        <v>156</v>
      </c>
      <c r="B247" s="69" t="s">
        <v>250</v>
      </c>
      <c r="C247" s="70" t="s">
        <v>28</v>
      </c>
      <c r="D247" s="71" t="n">
        <v>13</v>
      </c>
      <c r="E247" s="72" t="n">
        <v>6.99</v>
      </c>
      <c r="F247" s="69" t="s">
        <v>52</v>
      </c>
      <c r="G247" s="72" t="n">
        <v>41.94</v>
      </c>
      <c r="H247" s="82"/>
      <c r="I247" s="72" t="n">
        <f aca="false">G247*H247</f>
        <v>0</v>
      </c>
    </row>
    <row r="248" customFormat="false" ht="15" hidden="false" customHeight="true" outlineLevel="0" collapsed="false">
      <c r="A248" s="39"/>
      <c r="B248" s="40" t="s">
        <v>251</v>
      </c>
      <c r="C248" s="41" t="s">
        <v>14</v>
      </c>
      <c r="D248" s="42" t="s">
        <v>36</v>
      </c>
      <c r="E248" s="42" t="s">
        <v>37</v>
      </c>
      <c r="F248" s="41" t="s">
        <v>17</v>
      </c>
      <c r="G248" s="42" t="s">
        <v>38</v>
      </c>
      <c r="H248" s="43" t="s">
        <v>39</v>
      </c>
      <c r="I248" s="42" t="s">
        <v>20</v>
      </c>
    </row>
    <row r="249" customFormat="false" ht="15" hidden="false" customHeight="true" outlineLevel="0" collapsed="false">
      <c r="A249" s="4" t="n">
        <v>157</v>
      </c>
      <c r="B249" s="4" t="s">
        <v>252</v>
      </c>
      <c r="C249" s="27" t="s">
        <v>28</v>
      </c>
      <c r="D249" s="28" t="n">
        <v>9.9</v>
      </c>
      <c r="E249" s="29" t="n">
        <v>6.99</v>
      </c>
      <c r="F249" s="4" t="s">
        <v>52</v>
      </c>
      <c r="G249" s="29" t="n">
        <v>41.94</v>
      </c>
      <c r="H249" s="44"/>
      <c r="I249" s="29" t="n">
        <f aca="false">G249*H249</f>
        <v>0</v>
      </c>
    </row>
    <row r="250" s="45" customFormat="true" ht="15" hidden="false" customHeight="true" outlineLevel="0" collapsed="false">
      <c r="A250" s="45" t="n">
        <v>158</v>
      </c>
      <c r="B250" s="45" t="s">
        <v>253</v>
      </c>
      <c r="C250" s="46" t="s">
        <v>28</v>
      </c>
      <c r="D250" s="47" t="n">
        <v>9.9</v>
      </c>
      <c r="E250" s="48" t="n">
        <v>6.99</v>
      </c>
      <c r="F250" s="45" t="s">
        <v>52</v>
      </c>
      <c r="G250" s="48" t="n">
        <v>41.94</v>
      </c>
      <c r="H250" s="49"/>
      <c r="I250" s="48" t="n">
        <f aca="false">G250*H250</f>
        <v>0</v>
      </c>
    </row>
    <row r="251" customFormat="false" ht="15" hidden="false" customHeight="true" outlineLevel="0" collapsed="false">
      <c r="A251" s="4" t="n">
        <v>159</v>
      </c>
      <c r="B251" s="4" t="s">
        <v>254</v>
      </c>
      <c r="C251" s="27" t="s">
        <v>28</v>
      </c>
      <c r="D251" s="28" t="n">
        <v>7.9</v>
      </c>
      <c r="E251" s="29" t="n">
        <v>4.9</v>
      </c>
      <c r="F251" s="4" t="s">
        <v>52</v>
      </c>
      <c r="G251" s="29" t="n">
        <v>29.4</v>
      </c>
      <c r="H251" s="44"/>
      <c r="I251" s="29" t="n">
        <f aca="false">G251*H251</f>
        <v>0</v>
      </c>
    </row>
    <row r="252" s="45" customFormat="true" ht="15" hidden="false" customHeight="true" outlineLevel="0" collapsed="false">
      <c r="A252" s="45" t="n">
        <v>160</v>
      </c>
      <c r="B252" s="45" t="s">
        <v>255</v>
      </c>
      <c r="C252" s="46" t="s">
        <v>23</v>
      </c>
      <c r="D252" s="47" t="n">
        <v>8.9</v>
      </c>
      <c r="E252" s="48" t="n">
        <v>3.99</v>
      </c>
      <c r="F252" s="45" t="s">
        <v>52</v>
      </c>
      <c r="G252" s="48" t="n">
        <v>23.94</v>
      </c>
      <c r="H252" s="49"/>
      <c r="I252" s="48" t="n">
        <f aca="false">G252*H252</f>
        <v>0</v>
      </c>
    </row>
    <row r="253" customFormat="false" ht="15" hidden="false" customHeight="true" outlineLevel="0" collapsed="false">
      <c r="A253" s="4" t="n">
        <v>161</v>
      </c>
      <c r="B253" s="4" t="s">
        <v>256</v>
      </c>
      <c r="C253" s="27" t="s">
        <v>32</v>
      </c>
      <c r="D253" s="28" t="n">
        <v>8.9</v>
      </c>
      <c r="E253" s="29" t="n">
        <v>4.9</v>
      </c>
      <c r="F253" s="4" t="s">
        <v>52</v>
      </c>
      <c r="G253" s="29" t="n">
        <v>29.4</v>
      </c>
      <c r="H253" s="44"/>
      <c r="I253" s="29" t="n">
        <f aca="false">G253*H253</f>
        <v>0</v>
      </c>
    </row>
    <row r="254" s="81" customFormat="true" ht="15" hidden="false" customHeight="true" outlineLevel="0" collapsed="false">
      <c r="A254" s="84"/>
      <c r="B254" s="76" t="s">
        <v>257</v>
      </c>
      <c r="C254" s="79" t="s">
        <v>14</v>
      </c>
      <c r="D254" s="78" t="s">
        <v>36</v>
      </c>
      <c r="E254" s="78" t="s">
        <v>37</v>
      </c>
      <c r="F254" s="79" t="s">
        <v>17</v>
      </c>
      <c r="G254" s="78" t="s">
        <v>38</v>
      </c>
      <c r="H254" s="80" t="s">
        <v>39</v>
      </c>
      <c r="I254" s="78" t="s">
        <v>20</v>
      </c>
    </row>
    <row r="255" s="69" customFormat="true" ht="15" hidden="false" customHeight="true" outlineLevel="0" collapsed="false">
      <c r="A255" s="69" t="n">
        <v>163</v>
      </c>
      <c r="B255" s="69" t="s">
        <v>258</v>
      </c>
      <c r="C255" s="70" t="s">
        <v>32</v>
      </c>
      <c r="D255" s="71" t="n">
        <v>8.99</v>
      </c>
      <c r="E255" s="72" t="n">
        <v>4.99</v>
      </c>
      <c r="F255" s="69" t="s">
        <v>52</v>
      </c>
      <c r="G255" s="72" t="n">
        <v>29.94</v>
      </c>
      <c r="H255" s="82"/>
      <c r="I255" s="72" t="n">
        <f aca="false">G255*H255</f>
        <v>0</v>
      </c>
    </row>
    <row r="256" customFormat="false" ht="15" hidden="false" customHeight="true" outlineLevel="0" collapsed="false">
      <c r="A256" s="4" t="n">
        <v>164</v>
      </c>
      <c r="B256" s="4" t="s">
        <v>259</v>
      </c>
      <c r="C256" s="27" t="s">
        <v>32</v>
      </c>
      <c r="D256" s="28" t="n">
        <v>12.9</v>
      </c>
      <c r="E256" s="29" t="n">
        <v>7.9</v>
      </c>
      <c r="F256" s="4" t="s">
        <v>57</v>
      </c>
      <c r="G256" s="29" t="n">
        <v>23.7</v>
      </c>
      <c r="H256" s="44"/>
      <c r="I256" s="29" t="n">
        <f aca="false">G256*H256</f>
        <v>0</v>
      </c>
    </row>
    <row r="257" s="69" customFormat="true" ht="15" hidden="false" customHeight="true" outlineLevel="0" collapsed="false">
      <c r="A257" s="69" t="n">
        <v>165</v>
      </c>
      <c r="B257" s="69" t="s">
        <v>260</v>
      </c>
      <c r="C257" s="70" t="s">
        <v>32</v>
      </c>
      <c r="D257" s="71" t="n">
        <v>9.9</v>
      </c>
      <c r="E257" s="72" t="n">
        <v>4.99</v>
      </c>
      <c r="F257" s="69" t="s">
        <v>52</v>
      </c>
      <c r="G257" s="72" t="n">
        <v>29.94</v>
      </c>
      <c r="H257" s="82"/>
      <c r="I257" s="72" t="n">
        <f aca="false">G257*H257</f>
        <v>0</v>
      </c>
    </row>
    <row r="258" customFormat="false" ht="15" hidden="false" customHeight="true" outlineLevel="0" collapsed="false">
      <c r="A258" s="4" t="n">
        <v>166</v>
      </c>
      <c r="B258" s="4" t="s">
        <v>261</v>
      </c>
      <c r="C258" s="27" t="s">
        <v>28</v>
      </c>
      <c r="D258" s="28" t="n">
        <v>14.9</v>
      </c>
      <c r="E258" s="29" t="n">
        <v>4.99</v>
      </c>
      <c r="F258" s="4" t="s">
        <v>52</v>
      </c>
      <c r="G258" s="29" t="n">
        <v>29.94</v>
      </c>
      <c r="H258" s="44"/>
      <c r="I258" s="29" t="n">
        <f aca="false">G258*H258</f>
        <v>0</v>
      </c>
    </row>
    <row r="259" s="69" customFormat="true" ht="15" hidden="false" customHeight="true" outlineLevel="0" collapsed="false">
      <c r="A259" s="69" t="n">
        <v>167</v>
      </c>
      <c r="B259" s="69" t="s">
        <v>262</v>
      </c>
      <c r="C259" s="70" t="s">
        <v>28</v>
      </c>
      <c r="D259" s="71" t="n">
        <v>7.3</v>
      </c>
      <c r="E259" s="72" t="n">
        <v>5.9</v>
      </c>
      <c r="F259" s="69" t="s">
        <v>52</v>
      </c>
      <c r="G259" s="72" t="n">
        <v>35.4</v>
      </c>
      <c r="H259" s="82"/>
      <c r="I259" s="72" t="n">
        <f aca="false">G259*H259</f>
        <v>0</v>
      </c>
    </row>
    <row r="260" customFormat="false" ht="15" hidden="false" customHeight="true" outlineLevel="0" collapsed="false">
      <c r="A260" s="4" t="n">
        <v>168</v>
      </c>
      <c r="B260" s="4" t="s">
        <v>263</v>
      </c>
      <c r="C260" s="27" t="s">
        <v>28</v>
      </c>
      <c r="D260" s="28" t="n">
        <v>9.7</v>
      </c>
      <c r="E260" s="29" t="n">
        <v>5.9</v>
      </c>
      <c r="F260" s="4" t="s">
        <v>52</v>
      </c>
      <c r="G260" s="29" t="n">
        <v>35.4</v>
      </c>
      <c r="H260" s="44"/>
      <c r="I260" s="29" t="n">
        <f aca="false">G260*H260</f>
        <v>0</v>
      </c>
    </row>
    <row r="261" s="69" customFormat="true" ht="15" hidden="false" customHeight="true" outlineLevel="0" collapsed="false">
      <c r="A261" s="69" t="n">
        <v>169</v>
      </c>
      <c r="B261" s="69" t="s">
        <v>264</v>
      </c>
      <c r="C261" s="70" t="s">
        <v>28</v>
      </c>
      <c r="D261" s="71" t="n">
        <v>12.5</v>
      </c>
      <c r="E261" s="72" t="n">
        <v>5.99</v>
      </c>
      <c r="F261" s="69" t="s">
        <v>52</v>
      </c>
      <c r="G261" s="72" t="n">
        <v>35.94</v>
      </c>
      <c r="H261" s="82"/>
      <c r="I261" s="72" t="n">
        <f aca="false">G261*H261</f>
        <v>0</v>
      </c>
    </row>
    <row r="262" customFormat="false" ht="15" hidden="false" customHeight="true" outlineLevel="0" collapsed="false">
      <c r="A262" s="4" t="n">
        <v>170</v>
      </c>
      <c r="B262" s="4" t="s">
        <v>265</v>
      </c>
      <c r="C262" s="27" t="s">
        <v>28</v>
      </c>
      <c r="D262" s="28" t="n">
        <v>15.9</v>
      </c>
      <c r="E262" s="29" t="n">
        <v>9.9</v>
      </c>
      <c r="F262" s="4" t="s">
        <v>52</v>
      </c>
      <c r="G262" s="29" t="n">
        <v>59.4</v>
      </c>
      <c r="H262" s="44"/>
      <c r="I262" s="29" t="n">
        <f aca="false">G262*H262</f>
        <v>0</v>
      </c>
    </row>
    <row r="263" customFormat="false" ht="15" hidden="false" customHeight="true" outlineLevel="0" collapsed="false">
      <c r="A263" s="39"/>
      <c r="B263" s="40" t="s">
        <v>266</v>
      </c>
      <c r="C263" s="41" t="s">
        <v>14</v>
      </c>
      <c r="D263" s="42" t="s">
        <v>36</v>
      </c>
      <c r="E263" s="42" t="s">
        <v>37</v>
      </c>
      <c r="F263" s="41" t="s">
        <v>17</v>
      </c>
      <c r="G263" s="42" t="s">
        <v>38</v>
      </c>
      <c r="H263" s="43" t="s">
        <v>39</v>
      </c>
      <c r="I263" s="42" t="s">
        <v>20</v>
      </c>
    </row>
    <row r="264" s="45" customFormat="true" ht="15" hidden="false" customHeight="true" outlineLevel="0" collapsed="false">
      <c r="A264" s="45" t="n">
        <v>172</v>
      </c>
      <c r="B264" s="45" t="s">
        <v>267</v>
      </c>
      <c r="C264" s="46" t="s">
        <v>23</v>
      </c>
      <c r="D264" s="47" t="n">
        <v>14.9</v>
      </c>
      <c r="E264" s="48" t="n">
        <v>11.9</v>
      </c>
      <c r="F264" s="45" t="s">
        <v>57</v>
      </c>
      <c r="G264" s="48" t="n">
        <v>35.7</v>
      </c>
      <c r="H264" s="49"/>
      <c r="I264" s="48" t="n">
        <f aca="false">G264*H264</f>
        <v>0</v>
      </c>
    </row>
    <row r="265" customFormat="false" ht="15" hidden="false" customHeight="true" outlineLevel="0" collapsed="false">
      <c r="A265" s="4" t="n">
        <v>173</v>
      </c>
      <c r="B265" s="4" t="s">
        <v>268</v>
      </c>
      <c r="C265" s="27" t="s">
        <v>23</v>
      </c>
      <c r="D265" s="28" t="n">
        <v>5.99</v>
      </c>
      <c r="E265" s="29" t="n">
        <v>3.99</v>
      </c>
      <c r="F265" s="4" t="s">
        <v>52</v>
      </c>
      <c r="G265" s="29" t="n">
        <v>23.94</v>
      </c>
      <c r="H265" s="44"/>
      <c r="I265" s="29" t="n">
        <f aca="false">G265*H265</f>
        <v>0</v>
      </c>
    </row>
    <row r="266" s="45" customFormat="true" ht="15" hidden="false" customHeight="true" outlineLevel="0" collapsed="false">
      <c r="A266" s="45" t="n">
        <v>174</v>
      </c>
      <c r="B266" s="45" t="s">
        <v>269</v>
      </c>
      <c r="C266" s="46" t="s">
        <v>23</v>
      </c>
      <c r="D266" s="47" t="n">
        <v>9.1</v>
      </c>
      <c r="E266" s="48" t="n">
        <v>5.3</v>
      </c>
      <c r="F266" s="45" t="s">
        <v>52</v>
      </c>
      <c r="G266" s="48" t="n">
        <v>31.8</v>
      </c>
      <c r="H266" s="49"/>
      <c r="I266" s="48" t="n">
        <f aca="false">G266*H266</f>
        <v>0</v>
      </c>
    </row>
    <row r="267" customFormat="false" ht="15" hidden="false" customHeight="true" outlineLevel="0" collapsed="false">
      <c r="A267" s="4" t="n">
        <v>175</v>
      </c>
      <c r="B267" s="4" t="s">
        <v>270</v>
      </c>
      <c r="C267" s="27" t="s">
        <v>28</v>
      </c>
      <c r="D267" s="28" t="n">
        <v>6.99</v>
      </c>
      <c r="E267" s="29" t="n">
        <v>4.99</v>
      </c>
      <c r="F267" s="4" t="s">
        <v>52</v>
      </c>
      <c r="G267" s="29" t="n">
        <v>29.94</v>
      </c>
      <c r="H267" s="44"/>
      <c r="I267" s="29" t="n">
        <f aca="false">G267*H267</f>
        <v>0</v>
      </c>
    </row>
    <row r="268" s="45" customFormat="true" ht="15" hidden="false" customHeight="true" outlineLevel="0" collapsed="false">
      <c r="A268" s="45" t="n">
        <v>176</v>
      </c>
      <c r="B268" s="45" t="s">
        <v>271</v>
      </c>
      <c r="C268" s="46" t="s">
        <v>28</v>
      </c>
      <c r="D268" s="47" t="n">
        <v>17.3</v>
      </c>
      <c r="E268" s="48" t="n">
        <v>11.9</v>
      </c>
      <c r="F268" s="45" t="s">
        <v>52</v>
      </c>
      <c r="G268" s="48" t="n">
        <v>71.4</v>
      </c>
      <c r="H268" s="49"/>
      <c r="I268" s="48" t="n">
        <f aca="false">G268*H268</f>
        <v>0</v>
      </c>
    </row>
    <row r="269" s="81" customFormat="true" ht="15" hidden="false" customHeight="true" outlineLevel="0" collapsed="false">
      <c r="A269" s="84"/>
      <c r="B269" s="76" t="s">
        <v>272</v>
      </c>
      <c r="C269" s="79" t="s">
        <v>14</v>
      </c>
      <c r="D269" s="78" t="s">
        <v>36</v>
      </c>
      <c r="E269" s="78" t="s">
        <v>37</v>
      </c>
      <c r="F269" s="79" t="s">
        <v>17</v>
      </c>
      <c r="G269" s="78" t="s">
        <v>38</v>
      </c>
      <c r="H269" s="80" t="s">
        <v>39</v>
      </c>
      <c r="I269" s="78" t="s">
        <v>20</v>
      </c>
    </row>
    <row r="270" customFormat="false" ht="15" hidden="false" customHeight="true" outlineLevel="0" collapsed="false">
      <c r="A270" s="4" t="n">
        <v>178</v>
      </c>
      <c r="B270" s="4" t="s">
        <v>273</v>
      </c>
      <c r="C270" s="27" t="s">
        <v>28</v>
      </c>
      <c r="D270" s="28" t="n">
        <v>7.5</v>
      </c>
      <c r="E270" s="29" t="n">
        <v>3.99</v>
      </c>
      <c r="F270" s="4" t="s">
        <v>52</v>
      </c>
      <c r="G270" s="29" t="n">
        <v>23.94</v>
      </c>
      <c r="H270" s="44"/>
      <c r="I270" s="29" t="n">
        <f aca="false">G270*H270</f>
        <v>0</v>
      </c>
    </row>
    <row r="271" s="69" customFormat="true" ht="15" hidden="false" customHeight="true" outlineLevel="0" collapsed="false">
      <c r="A271" s="69" t="n">
        <v>179</v>
      </c>
      <c r="B271" s="69" t="s">
        <v>274</v>
      </c>
      <c r="C271" s="70" t="s">
        <v>28</v>
      </c>
      <c r="D271" s="71" t="n">
        <v>8.3</v>
      </c>
      <c r="E271" s="72" t="n">
        <v>4.5</v>
      </c>
      <c r="F271" s="69" t="s">
        <v>52</v>
      </c>
      <c r="G271" s="72" t="n">
        <v>27</v>
      </c>
      <c r="H271" s="82"/>
      <c r="I271" s="72" t="n">
        <f aca="false">G271*H271</f>
        <v>0</v>
      </c>
    </row>
    <row r="272" customFormat="false" ht="15" hidden="false" customHeight="true" outlineLevel="0" collapsed="false">
      <c r="A272" s="4" t="n">
        <v>180</v>
      </c>
      <c r="B272" s="4" t="s">
        <v>275</v>
      </c>
      <c r="C272" s="27" t="s">
        <v>28</v>
      </c>
      <c r="D272" s="28" t="n">
        <v>7.9</v>
      </c>
      <c r="E272" s="29" t="n">
        <v>4.99</v>
      </c>
      <c r="F272" s="4" t="s">
        <v>52</v>
      </c>
      <c r="G272" s="29" t="n">
        <v>29.94</v>
      </c>
      <c r="H272" s="44"/>
      <c r="I272" s="29" t="n">
        <f aca="false">G272*H272</f>
        <v>0</v>
      </c>
    </row>
    <row r="273" s="69" customFormat="true" ht="15" hidden="false" customHeight="true" outlineLevel="0" collapsed="false">
      <c r="A273" s="69" t="n">
        <v>181</v>
      </c>
      <c r="B273" s="69" t="s">
        <v>276</v>
      </c>
      <c r="C273" s="70" t="s">
        <v>28</v>
      </c>
      <c r="D273" s="71" t="n">
        <v>9.3</v>
      </c>
      <c r="E273" s="72" t="n">
        <v>5.99</v>
      </c>
      <c r="F273" s="69" t="s">
        <v>52</v>
      </c>
      <c r="G273" s="72" t="n">
        <v>35.94</v>
      </c>
      <c r="H273" s="82"/>
      <c r="I273" s="72" t="n">
        <f aca="false">G273*H273</f>
        <v>0</v>
      </c>
    </row>
    <row r="274" customFormat="false" ht="15" hidden="false" customHeight="true" outlineLevel="0" collapsed="false">
      <c r="A274" s="4" t="n">
        <v>182</v>
      </c>
      <c r="B274" s="4" t="s">
        <v>277</v>
      </c>
      <c r="C274" s="27" t="s">
        <v>28</v>
      </c>
      <c r="D274" s="28" t="n">
        <v>9.9</v>
      </c>
      <c r="E274" s="29" t="n">
        <v>6.9</v>
      </c>
      <c r="F274" s="4" t="s">
        <v>52</v>
      </c>
      <c r="G274" s="29" t="n">
        <v>41.4</v>
      </c>
      <c r="H274" s="44"/>
      <c r="I274" s="29" t="n">
        <f aca="false">G274*H274</f>
        <v>0</v>
      </c>
    </row>
    <row r="275" customFormat="false" ht="15" hidden="false" customHeight="true" outlineLevel="0" collapsed="false">
      <c r="A275" s="39"/>
      <c r="B275" s="40" t="s">
        <v>278</v>
      </c>
      <c r="C275" s="41" t="s">
        <v>14</v>
      </c>
      <c r="D275" s="42" t="s">
        <v>36</v>
      </c>
      <c r="E275" s="42" t="s">
        <v>37</v>
      </c>
      <c r="F275" s="41" t="s">
        <v>17</v>
      </c>
      <c r="G275" s="42" t="s">
        <v>38</v>
      </c>
      <c r="H275" s="43" t="s">
        <v>39</v>
      </c>
      <c r="I275" s="42" t="s">
        <v>20</v>
      </c>
    </row>
    <row r="276" s="45" customFormat="true" ht="15" hidden="false" customHeight="true" outlineLevel="0" collapsed="false">
      <c r="A276" s="45" t="n">
        <v>184</v>
      </c>
      <c r="B276" s="45" t="s">
        <v>279</v>
      </c>
      <c r="C276" s="46" t="s">
        <v>32</v>
      </c>
      <c r="D276" s="47" t="n">
        <v>5.99</v>
      </c>
      <c r="E276" s="48" t="n">
        <v>3.99</v>
      </c>
      <c r="F276" s="45" t="s">
        <v>52</v>
      </c>
      <c r="G276" s="48" t="n">
        <v>23.94</v>
      </c>
      <c r="H276" s="49"/>
      <c r="I276" s="48" t="n">
        <f aca="false">G276*H276</f>
        <v>0</v>
      </c>
    </row>
    <row r="277" customFormat="false" ht="15" hidden="false" customHeight="true" outlineLevel="0" collapsed="false">
      <c r="A277" s="4" t="n">
        <v>185</v>
      </c>
      <c r="B277" s="4" t="s">
        <v>280</v>
      </c>
      <c r="C277" s="27" t="s">
        <v>32</v>
      </c>
      <c r="D277" s="28" t="n">
        <v>7.9</v>
      </c>
      <c r="E277" s="29" t="n">
        <v>4.99</v>
      </c>
      <c r="F277" s="4" t="s">
        <v>52</v>
      </c>
      <c r="G277" s="29" t="n">
        <v>29.94</v>
      </c>
      <c r="H277" s="44"/>
      <c r="I277" s="29" t="n">
        <f aca="false">G277*H277</f>
        <v>0</v>
      </c>
    </row>
    <row r="278" s="45" customFormat="true" ht="15" hidden="false" customHeight="true" outlineLevel="0" collapsed="false">
      <c r="A278" s="45" t="n">
        <v>186</v>
      </c>
      <c r="B278" s="45" t="s">
        <v>281</v>
      </c>
      <c r="C278" s="46" t="s">
        <v>32</v>
      </c>
      <c r="D278" s="47" t="n">
        <v>8.7</v>
      </c>
      <c r="E278" s="48" t="n">
        <v>5.99</v>
      </c>
      <c r="F278" s="45" t="s">
        <v>52</v>
      </c>
      <c r="G278" s="48" t="n">
        <v>35.94</v>
      </c>
      <c r="H278" s="49"/>
      <c r="I278" s="48" t="n">
        <f aca="false">G278*H278</f>
        <v>0</v>
      </c>
    </row>
    <row r="279" s="81" customFormat="true" ht="15" hidden="false" customHeight="false" outlineLevel="0" collapsed="false">
      <c r="A279" s="84"/>
      <c r="B279" s="76" t="s">
        <v>282</v>
      </c>
      <c r="C279" s="79" t="s">
        <v>14</v>
      </c>
      <c r="D279" s="78" t="s">
        <v>36</v>
      </c>
      <c r="E279" s="78" t="s">
        <v>37</v>
      </c>
      <c r="F279" s="79" t="s">
        <v>17</v>
      </c>
      <c r="G279" s="78" t="s">
        <v>38</v>
      </c>
      <c r="H279" s="80" t="s">
        <v>39</v>
      </c>
      <c r="I279" s="78" t="s">
        <v>20</v>
      </c>
    </row>
    <row r="280" customFormat="false" ht="15" hidden="false" customHeight="true" outlineLevel="0" collapsed="false">
      <c r="A280" s="4" t="n">
        <v>187</v>
      </c>
      <c r="B280" s="4" t="s">
        <v>283</v>
      </c>
      <c r="C280" s="27" t="s">
        <v>32</v>
      </c>
      <c r="D280" s="28" t="n">
        <v>7.99</v>
      </c>
      <c r="E280" s="29" t="n">
        <v>4.9</v>
      </c>
      <c r="F280" s="4" t="s">
        <v>52</v>
      </c>
      <c r="G280" s="29" t="n">
        <v>29.4</v>
      </c>
      <c r="H280" s="44"/>
      <c r="I280" s="29" t="n">
        <f aca="false">G280*H280</f>
        <v>0</v>
      </c>
    </row>
    <row r="281" s="69" customFormat="true" ht="15" hidden="false" customHeight="true" outlineLevel="0" collapsed="false">
      <c r="A281" s="69" t="n">
        <v>188</v>
      </c>
      <c r="B281" s="69" t="s">
        <v>284</v>
      </c>
      <c r="C281" s="70" t="s">
        <v>32</v>
      </c>
      <c r="D281" s="71" t="n">
        <v>7.7</v>
      </c>
      <c r="E281" s="72" t="n">
        <v>4.99</v>
      </c>
      <c r="F281" s="69" t="s">
        <v>52</v>
      </c>
      <c r="G281" s="72" t="n">
        <v>29.94</v>
      </c>
      <c r="H281" s="82"/>
      <c r="I281" s="72" t="n">
        <f aca="false">G281*H281</f>
        <v>0</v>
      </c>
    </row>
    <row r="282" customFormat="false" ht="15" hidden="false" customHeight="true" outlineLevel="0" collapsed="false">
      <c r="A282" s="4" t="n">
        <v>189</v>
      </c>
      <c r="B282" s="4" t="s">
        <v>285</v>
      </c>
      <c r="C282" s="27" t="s">
        <v>28</v>
      </c>
      <c r="D282" s="28" t="n">
        <v>6.9</v>
      </c>
      <c r="E282" s="29" t="n">
        <v>3.75</v>
      </c>
      <c r="F282" s="4" t="s">
        <v>52</v>
      </c>
      <c r="G282" s="29" t="n">
        <v>22.5</v>
      </c>
      <c r="H282" s="44"/>
      <c r="I282" s="29" t="n">
        <f aca="false">G282*H282</f>
        <v>0</v>
      </c>
    </row>
    <row r="283" s="69" customFormat="true" ht="15" hidden="false" customHeight="true" outlineLevel="0" collapsed="false">
      <c r="A283" s="69" t="n">
        <v>190</v>
      </c>
      <c r="B283" s="69" t="s">
        <v>286</v>
      </c>
      <c r="C283" s="70" t="s">
        <v>28</v>
      </c>
      <c r="D283" s="71" t="n">
        <v>8.9</v>
      </c>
      <c r="E283" s="72" t="n">
        <v>3.99</v>
      </c>
      <c r="F283" s="69" t="s">
        <v>52</v>
      </c>
      <c r="G283" s="72" t="n">
        <v>23.94</v>
      </c>
      <c r="H283" s="82"/>
      <c r="I283" s="72" t="n">
        <f aca="false">G283*H283</f>
        <v>0</v>
      </c>
    </row>
    <row r="284" customFormat="false" ht="15" hidden="false" customHeight="true" outlineLevel="0" collapsed="false">
      <c r="A284" s="4" t="n">
        <v>191</v>
      </c>
      <c r="B284" s="4" t="s">
        <v>287</v>
      </c>
      <c r="C284" s="27" t="s">
        <v>28</v>
      </c>
      <c r="D284" s="28" t="n">
        <v>11.9</v>
      </c>
      <c r="E284" s="29" t="n">
        <v>5.5</v>
      </c>
      <c r="F284" s="4" t="s">
        <v>52</v>
      </c>
      <c r="G284" s="29" t="n">
        <v>33</v>
      </c>
      <c r="H284" s="44"/>
      <c r="I284" s="29" t="n">
        <f aca="false">G284*H284</f>
        <v>0</v>
      </c>
    </row>
    <row r="285" s="69" customFormat="true" ht="15" hidden="false" customHeight="true" outlineLevel="0" collapsed="false">
      <c r="A285" s="69" t="n">
        <v>193</v>
      </c>
      <c r="B285" s="69" t="s">
        <v>288</v>
      </c>
      <c r="C285" s="70" t="s">
        <v>32</v>
      </c>
      <c r="D285" s="71" t="n">
        <v>9.9</v>
      </c>
      <c r="E285" s="72" t="n">
        <v>6.99</v>
      </c>
      <c r="F285" s="69" t="s">
        <v>52</v>
      </c>
      <c r="G285" s="72" t="n">
        <v>41.94</v>
      </c>
      <c r="H285" s="82"/>
      <c r="I285" s="72" t="n">
        <f aca="false">G285*H285</f>
        <v>0</v>
      </c>
    </row>
    <row r="286" customFormat="false" ht="15" hidden="false" customHeight="true" outlineLevel="0" collapsed="false">
      <c r="A286" s="4" t="n">
        <v>194</v>
      </c>
      <c r="B286" s="4" t="s">
        <v>289</v>
      </c>
      <c r="C286" s="27" t="s">
        <v>32</v>
      </c>
      <c r="D286" s="28" t="n">
        <v>8.75</v>
      </c>
      <c r="E286" s="29" t="n">
        <v>6.99</v>
      </c>
      <c r="F286" s="4" t="s">
        <v>52</v>
      </c>
      <c r="G286" s="29" t="n">
        <v>41.94</v>
      </c>
      <c r="H286" s="44"/>
      <c r="I286" s="29" t="n">
        <f aca="false">G286*H286</f>
        <v>0</v>
      </c>
    </row>
    <row r="287" s="69" customFormat="true" ht="15" hidden="false" customHeight="true" outlineLevel="0" collapsed="false">
      <c r="A287" s="69" t="n">
        <v>195</v>
      </c>
      <c r="B287" s="69" t="s">
        <v>290</v>
      </c>
      <c r="C287" s="70" t="s">
        <v>32</v>
      </c>
      <c r="D287" s="71" t="n">
        <v>8.95</v>
      </c>
      <c r="E287" s="72" t="n">
        <v>6.99</v>
      </c>
      <c r="F287" s="69" t="s">
        <v>52</v>
      </c>
      <c r="G287" s="72" t="n">
        <v>41.94</v>
      </c>
      <c r="H287" s="82"/>
      <c r="I287" s="72" t="n">
        <f aca="false">G287*H287</f>
        <v>0</v>
      </c>
    </row>
    <row r="288" customFormat="false" ht="15" hidden="false" customHeight="true" outlineLevel="0" collapsed="false">
      <c r="A288" s="4" t="n">
        <v>196</v>
      </c>
      <c r="B288" s="4" t="s">
        <v>291</v>
      </c>
      <c r="C288" s="27" t="s">
        <v>32</v>
      </c>
      <c r="D288" s="28" t="n">
        <v>18.75</v>
      </c>
      <c r="E288" s="29" t="n">
        <v>12.9</v>
      </c>
      <c r="F288" s="4" t="s">
        <v>52</v>
      </c>
      <c r="G288" s="29" t="n">
        <v>77.4</v>
      </c>
      <c r="H288" s="44"/>
      <c r="I288" s="29" t="n">
        <f aca="false">G288*H288</f>
        <v>0</v>
      </c>
    </row>
    <row r="289" s="69" customFormat="true" ht="15" hidden="false" customHeight="true" outlineLevel="0" collapsed="false">
      <c r="A289" s="69" t="n">
        <v>197</v>
      </c>
      <c r="B289" s="69" t="s">
        <v>292</v>
      </c>
      <c r="C289" s="70" t="s">
        <v>32</v>
      </c>
      <c r="D289" s="71" t="n">
        <v>18.9</v>
      </c>
      <c r="E289" s="72" t="n">
        <v>13.9</v>
      </c>
      <c r="F289" s="69" t="s">
        <v>52</v>
      </c>
      <c r="G289" s="72" t="n">
        <v>83.4</v>
      </c>
      <c r="H289" s="82"/>
      <c r="I289" s="72" t="n">
        <f aca="false">G289*H289</f>
        <v>0</v>
      </c>
    </row>
    <row r="290" customFormat="false" ht="15" hidden="false" customHeight="true" outlineLevel="0" collapsed="false">
      <c r="A290" s="4" t="n">
        <v>198</v>
      </c>
      <c r="B290" s="4" t="s">
        <v>293</v>
      </c>
      <c r="C290" s="27" t="s">
        <v>32</v>
      </c>
      <c r="D290" s="28" t="n">
        <v>27</v>
      </c>
      <c r="E290" s="29" t="n">
        <v>17.9</v>
      </c>
      <c r="F290" s="4" t="s">
        <v>294</v>
      </c>
      <c r="G290" s="29" t="n">
        <v>107.4</v>
      </c>
      <c r="H290" s="44"/>
      <c r="I290" s="29" t="n">
        <f aca="false">G290*H290</f>
        <v>0</v>
      </c>
    </row>
    <row r="291" customFormat="false" ht="15" hidden="false" customHeight="true" outlineLevel="0" collapsed="false">
      <c r="A291" s="39"/>
      <c r="B291" s="40" t="s">
        <v>295</v>
      </c>
      <c r="C291" s="41" t="s">
        <v>14</v>
      </c>
      <c r="D291" s="42" t="s">
        <v>36</v>
      </c>
      <c r="E291" s="42" t="s">
        <v>37</v>
      </c>
      <c r="F291" s="41" t="s">
        <v>17</v>
      </c>
      <c r="G291" s="42" t="s">
        <v>38</v>
      </c>
      <c r="H291" s="43" t="s">
        <v>39</v>
      </c>
      <c r="I291" s="42" t="s">
        <v>20</v>
      </c>
    </row>
    <row r="292" s="45" customFormat="true" ht="15" hidden="false" customHeight="true" outlineLevel="0" collapsed="false">
      <c r="A292" s="45" t="n">
        <v>199</v>
      </c>
      <c r="B292" s="45" t="s">
        <v>296</v>
      </c>
      <c r="C292" s="46" t="s">
        <v>28</v>
      </c>
      <c r="D292" s="47" t="n">
        <v>29.9</v>
      </c>
      <c r="E292" s="48" t="n">
        <v>23.9</v>
      </c>
      <c r="F292" s="45" t="s">
        <v>297</v>
      </c>
      <c r="G292" s="48" t="n">
        <v>23.9</v>
      </c>
      <c r="H292" s="49"/>
      <c r="I292" s="48" t="n">
        <f aca="false">G292*H292</f>
        <v>0</v>
      </c>
    </row>
    <row r="293" customFormat="false" ht="15" hidden="false" customHeight="true" outlineLevel="0" collapsed="false">
      <c r="A293" s="4" t="n">
        <v>200</v>
      </c>
      <c r="B293" s="4" t="s">
        <v>298</v>
      </c>
      <c r="C293" s="27" t="s">
        <v>32</v>
      </c>
      <c r="D293" s="28" t="n">
        <v>28.7</v>
      </c>
      <c r="E293" s="29" t="n">
        <v>21.9</v>
      </c>
      <c r="F293" s="4" t="s">
        <v>297</v>
      </c>
      <c r="G293" s="29" t="n">
        <v>21.9</v>
      </c>
      <c r="H293" s="44"/>
      <c r="I293" s="29" t="n">
        <f aca="false">G293*H293</f>
        <v>0</v>
      </c>
    </row>
    <row r="294" s="45" customFormat="true" ht="15" hidden="false" customHeight="true" outlineLevel="0" collapsed="false">
      <c r="A294" s="45" t="n">
        <v>201</v>
      </c>
      <c r="B294" s="45" t="s">
        <v>299</v>
      </c>
      <c r="C294" s="46" t="s">
        <v>32</v>
      </c>
      <c r="D294" s="47" t="n">
        <v>29.9</v>
      </c>
      <c r="E294" s="48" t="n">
        <v>23.9</v>
      </c>
      <c r="F294" s="45" t="s">
        <v>297</v>
      </c>
      <c r="G294" s="48" t="n">
        <v>23.9</v>
      </c>
      <c r="H294" s="49"/>
      <c r="I294" s="48" t="n">
        <f aca="false">G294*H294</f>
        <v>0</v>
      </c>
    </row>
    <row r="295" customFormat="false" ht="15" hidden="false" customHeight="true" outlineLevel="0" collapsed="false">
      <c r="A295" s="4" t="n">
        <v>202</v>
      </c>
      <c r="B295" s="4" t="s">
        <v>300</v>
      </c>
      <c r="C295" s="27" t="s">
        <v>28</v>
      </c>
      <c r="D295" s="28" t="n">
        <v>25.9</v>
      </c>
      <c r="E295" s="29" t="n">
        <v>19.9</v>
      </c>
      <c r="F295" s="4" t="s">
        <v>297</v>
      </c>
      <c r="G295" s="29" t="n">
        <v>19.9</v>
      </c>
      <c r="H295" s="44"/>
      <c r="I295" s="29" t="n">
        <f aca="false">G295*H295</f>
        <v>0</v>
      </c>
    </row>
    <row r="296" s="45" customFormat="true" ht="15" hidden="false" customHeight="true" outlineLevel="0" collapsed="false">
      <c r="A296" s="45" t="n">
        <v>203</v>
      </c>
      <c r="B296" s="45" t="s">
        <v>301</v>
      </c>
      <c r="C296" s="46" t="s">
        <v>23</v>
      </c>
      <c r="D296" s="47" t="n">
        <v>39.9</v>
      </c>
      <c r="E296" s="48" t="n">
        <v>29.9</v>
      </c>
      <c r="F296" s="45" t="s">
        <v>302</v>
      </c>
      <c r="G296" s="48" t="n">
        <v>29.9</v>
      </c>
      <c r="H296" s="49"/>
      <c r="I296" s="48" t="n">
        <f aca="false">G296*H296</f>
        <v>0</v>
      </c>
    </row>
    <row r="297" customFormat="false" ht="15" hidden="false" customHeight="true" outlineLevel="0" collapsed="false">
      <c r="A297" s="4" t="n">
        <v>204</v>
      </c>
      <c r="B297" s="4" t="s">
        <v>303</v>
      </c>
      <c r="C297" s="27" t="s">
        <v>32</v>
      </c>
      <c r="D297" s="28" t="n">
        <v>49.9</v>
      </c>
      <c r="E297" s="29" t="n">
        <v>39.9</v>
      </c>
      <c r="F297" s="4" t="s">
        <v>302</v>
      </c>
      <c r="G297" s="29" t="n">
        <v>39.9</v>
      </c>
      <c r="H297" s="44"/>
      <c r="I297" s="29" t="n">
        <f aca="false">G297*H297</f>
        <v>0</v>
      </c>
    </row>
    <row r="298" s="45" customFormat="true" ht="15" hidden="false" customHeight="true" outlineLevel="0" collapsed="false">
      <c r="A298" s="45" t="n">
        <v>205</v>
      </c>
      <c r="B298" s="45" t="s">
        <v>304</v>
      </c>
      <c r="C298" s="46" t="s">
        <v>28</v>
      </c>
      <c r="D298" s="47" t="n">
        <v>36.5</v>
      </c>
      <c r="E298" s="48" t="n">
        <v>26.5</v>
      </c>
      <c r="F298" s="45" t="s">
        <v>302</v>
      </c>
      <c r="G298" s="48" t="n">
        <v>26.5</v>
      </c>
      <c r="H298" s="49"/>
      <c r="I298" s="48" t="n">
        <f aca="false">G298*H298</f>
        <v>0</v>
      </c>
    </row>
    <row r="299" customFormat="false" ht="15" hidden="false" customHeight="true" outlineLevel="0" collapsed="false">
      <c r="A299" s="4" t="n">
        <v>206</v>
      </c>
      <c r="B299" s="4" t="s">
        <v>305</v>
      </c>
      <c r="C299" s="27" t="s">
        <v>32</v>
      </c>
      <c r="D299" s="28" t="n">
        <v>29.9</v>
      </c>
      <c r="E299" s="29" t="n">
        <v>19.9</v>
      </c>
      <c r="F299" s="4" t="s">
        <v>302</v>
      </c>
      <c r="G299" s="29" t="n">
        <v>19.9</v>
      </c>
      <c r="H299" s="44"/>
      <c r="I299" s="29" t="n">
        <f aca="false">G299*H299</f>
        <v>0</v>
      </c>
    </row>
    <row r="300" s="45" customFormat="true" ht="15" hidden="false" customHeight="true" outlineLevel="0" collapsed="false">
      <c r="A300" s="45" t="n">
        <v>207</v>
      </c>
      <c r="B300" s="45" t="s">
        <v>305</v>
      </c>
      <c r="C300" s="46" t="s">
        <v>28</v>
      </c>
      <c r="D300" s="47" t="n">
        <v>29.9</v>
      </c>
      <c r="E300" s="48" t="n">
        <v>19.9</v>
      </c>
      <c r="F300" s="45" t="s">
        <v>302</v>
      </c>
      <c r="G300" s="48" t="n">
        <v>19.9</v>
      </c>
      <c r="H300" s="49"/>
      <c r="I300" s="48" t="n">
        <f aca="false">G300*H300</f>
        <v>0</v>
      </c>
    </row>
    <row r="301" customFormat="false" ht="15" hidden="false" customHeight="true" outlineLevel="0" collapsed="false">
      <c r="A301" s="4" t="n">
        <v>208</v>
      </c>
      <c r="B301" s="4" t="s">
        <v>305</v>
      </c>
      <c r="C301" s="27" t="s">
        <v>23</v>
      </c>
      <c r="D301" s="28" t="n">
        <v>29.9</v>
      </c>
      <c r="E301" s="29" t="n">
        <v>19.9</v>
      </c>
      <c r="F301" s="4" t="s">
        <v>302</v>
      </c>
      <c r="G301" s="29" t="n">
        <v>19.9</v>
      </c>
      <c r="H301" s="44"/>
      <c r="I301" s="29" t="n">
        <f aca="false">G301*H301</f>
        <v>0</v>
      </c>
    </row>
    <row r="302" s="81" customFormat="true" ht="15" hidden="false" customHeight="true" outlineLevel="0" collapsed="false">
      <c r="A302" s="84"/>
      <c r="B302" s="76" t="s">
        <v>306</v>
      </c>
      <c r="C302" s="79" t="s">
        <v>14</v>
      </c>
      <c r="D302" s="78" t="s">
        <v>36</v>
      </c>
      <c r="E302" s="78" t="s">
        <v>37</v>
      </c>
      <c r="F302" s="79" t="s">
        <v>17</v>
      </c>
      <c r="G302" s="78" t="s">
        <v>38</v>
      </c>
      <c r="H302" s="80" t="s">
        <v>39</v>
      </c>
      <c r="I302" s="78" t="s">
        <v>20</v>
      </c>
    </row>
    <row r="303" s="69" customFormat="true" ht="15" hidden="false" customHeight="true" outlineLevel="0" collapsed="false">
      <c r="A303" s="69" t="n">
        <v>210</v>
      </c>
      <c r="B303" s="69" t="s">
        <v>307</v>
      </c>
      <c r="C303" s="70" t="s">
        <v>28</v>
      </c>
      <c r="D303" s="71" t="n">
        <v>7.3</v>
      </c>
      <c r="E303" s="72" t="n">
        <v>4.7</v>
      </c>
      <c r="F303" s="69" t="s">
        <v>52</v>
      </c>
      <c r="G303" s="72" t="n">
        <v>28.2</v>
      </c>
      <c r="H303" s="82"/>
      <c r="I303" s="72" t="n">
        <f aca="false">G303*H303</f>
        <v>0</v>
      </c>
    </row>
    <row r="304" customFormat="false" ht="15" hidden="false" customHeight="true" outlineLevel="0" collapsed="false">
      <c r="A304" s="4" t="n">
        <v>211</v>
      </c>
      <c r="B304" s="4" t="s">
        <v>308</v>
      </c>
      <c r="C304" s="27" t="s">
        <v>28</v>
      </c>
      <c r="D304" s="28" t="n">
        <v>9.5</v>
      </c>
      <c r="E304" s="29" t="n">
        <v>5.9</v>
      </c>
      <c r="F304" s="4" t="s">
        <v>52</v>
      </c>
      <c r="G304" s="29" t="n">
        <v>35.4</v>
      </c>
      <c r="H304" s="44"/>
      <c r="I304" s="29" t="n">
        <f aca="false">G304*H304</f>
        <v>0</v>
      </c>
    </row>
    <row r="305" s="69" customFormat="true" ht="15" hidden="false" customHeight="true" outlineLevel="0" collapsed="false">
      <c r="A305" s="69" t="n">
        <v>212</v>
      </c>
      <c r="B305" s="69" t="s">
        <v>309</v>
      </c>
      <c r="C305" s="70" t="s">
        <v>28</v>
      </c>
      <c r="D305" s="71" t="n">
        <v>15.9</v>
      </c>
      <c r="E305" s="72" t="n">
        <v>7.99</v>
      </c>
      <c r="F305" s="69" t="s">
        <v>52</v>
      </c>
      <c r="G305" s="72" t="n">
        <v>47.94</v>
      </c>
      <c r="H305" s="82"/>
      <c r="I305" s="72" t="n">
        <f aca="false">G305*H305</f>
        <v>0</v>
      </c>
    </row>
    <row r="306" customFormat="false" ht="15" hidden="false" customHeight="true" outlineLevel="0" collapsed="false">
      <c r="A306" s="4" t="n">
        <v>213</v>
      </c>
      <c r="B306" s="4" t="s">
        <v>310</v>
      </c>
      <c r="C306" s="27" t="s">
        <v>32</v>
      </c>
      <c r="D306" s="28" t="n">
        <v>7.4</v>
      </c>
      <c r="E306" s="29" t="n">
        <v>5.5</v>
      </c>
      <c r="F306" s="4" t="s">
        <v>52</v>
      </c>
      <c r="G306" s="29" t="n">
        <v>33</v>
      </c>
      <c r="H306" s="44"/>
      <c r="I306" s="29" t="n">
        <f aca="false">G306*H306</f>
        <v>0</v>
      </c>
    </row>
    <row r="307" s="69" customFormat="true" ht="15" hidden="false" customHeight="true" outlineLevel="0" collapsed="false">
      <c r="A307" s="69" t="n">
        <v>214</v>
      </c>
      <c r="B307" s="69" t="s">
        <v>311</v>
      </c>
      <c r="C307" s="70" t="s">
        <v>32</v>
      </c>
      <c r="D307" s="71" t="n">
        <v>11.9</v>
      </c>
      <c r="E307" s="72" t="n">
        <v>5.9</v>
      </c>
      <c r="F307" s="69" t="s">
        <v>52</v>
      </c>
      <c r="G307" s="72" t="n">
        <v>35.4</v>
      </c>
      <c r="H307" s="82"/>
      <c r="I307" s="72" t="n">
        <f aca="false">G307*H307</f>
        <v>0</v>
      </c>
    </row>
    <row r="308" customFormat="false" ht="15" hidden="false" customHeight="true" outlineLevel="0" collapsed="false">
      <c r="A308" s="4" t="n">
        <v>215</v>
      </c>
      <c r="B308" s="4" t="s">
        <v>312</v>
      </c>
      <c r="C308" s="27" t="s">
        <v>32</v>
      </c>
      <c r="D308" s="28" t="n">
        <v>8.5</v>
      </c>
      <c r="E308" s="29" t="n">
        <v>5.99</v>
      </c>
      <c r="F308" s="4" t="s">
        <v>52</v>
      </c>
      <c r="G308" s="29" t="n">
        <v>35.94</v>
      </c>
      <c r="H308" s="44"/>
      <c r="I308" s="29" t="n">
        <f aca="false">G308*H308</f>
        <v>0</v>
      </c>
    </row>
    <row r="309" s="69" customFormat="true" ht="15" hidden="false" customHeight="true" outlineLevel="0" collapsed="false">
      <c r="A309" s="69" t="n">
        <v>216</v>
      </c>
      <c r="B309" s="69" t="s">
        <v>313</v>
      </c>
      <c r="C309" s="70" t="s">
        <v>32</v>
      </c>
      <c r="D309" s="71" t="n">
        <v>17.6</v>
      </c>
      <c r="E309" s="72" t="n">
        <v>9.9</v>
      </c>
      <c r="F309" s="69" t="s">
        <v>52</v>
      </c>
      <c r="G309" s="72" t="n">
        <v>59.4</v>
      </c>
      <c r="H309" s="82"/>
      <c r="I309" s="72" t="n">
        <f aca="false">G309*H309</f>
        <v>0</v>
      </c>
    </row>
    <row r="310" customFormat="false" ht="15" hidden="false" customHeight="true" outlineLevel="0" collapsed="false">
      <c r="A310" s="39"/>
      <c r="B310" s="40" t="s">
        <v>314</v>
      </c>
      <c r="C310" s="41" t="s">
        <v>14</v>
      </c>
      <c r="D310" s="42" t="s">
        <v>36</v>
      </c>
      <c r="E310" s="42" t="s">
        <v>37</v>
      </c>
      <c r="F310" s="41" t="s">
        <v>17</v>
      </c>
      <c r="G310" s="42" t="s">
        <v>38</v>
      </c>
      <c r="H310" s="43" t="s">
        <v>39</v>
      </c>
      <c r="I310" s="42" t="s">
        <v>20</v>
      </c>
    </row>
    <row r="311" customFormat="false" ht="15" hidden="false" customHeight="true" outlineLevel="0" collapsed="false">
      <c r="A311" s="4" t="n">
        <v>218</v>
      </c>
      <c r="B311" s="4" t="s">
        <v>315</v>
      </c>
      <c r="C311" s="27" t="s">
        <v>32</v>
      </c>
      <c r="D311" s="28" t="n">
        <v>11.9</v>
      </c>
      <c r="E311" s="29" t="n">
        <v>5.9</v>
      </c>
      <c r="F311" s="4" t="s">
        <v>52</v>
      </c>
      <c r="G311" s="29" t="n">
        <v>35.4</v>
      </c>
      <c r="H311" s="44"/>
      <c r="I311" s="29" t="n">
        <f aca="false">G311*H311</f>
        <v>0</v>
      </c>
    </row>
    <row r="312" s="45" customFormat="true" ht="15" hidden="false" customHeight="true" outlineLevel="0" collapsed="false">
      <c r="A312" s="45" t="n">
        <v>219</v>
      </c>
      <c r="B312" s="45" t="s">
        <v>316</v>
      </c>
      <c r="C312" s="46" t="s">
        <v>32</v>
      </c>
      <c r="D312" s="47" t="n">
        <v>6.9</v>
      </c>
      <c r="E312" s="48" t="n">
        <v>3.9</v>
      </c>
      <c r="F312" s="45" t="s">
        <v>52</v>
      </c>
      <c r="G312" s="48" t="n">
        <v>23.4</v>
      </c>
      <c r="H312" s="49"/>
      <c r="I312" s="48" t="n">
        <f aca="false">G312*H312</f>
        <v>0</v>
      </c>
    </row>
    <row r="313" customFormat="false" ht="15" hidden="false" customHeight="true" outlineLevel="0" collapsed="false">
      <c r="A313" s="4" t="n">
        <v>220</v>
      </c>
      <c r="B313" s="4" t="s">
        <v>317</v>
      </c>
      <c r="C313" s="27" t="s">
        <v>32</v>
      </c>
      <c r="D313" s="28" t="n">
        <v>7.5</v>
      </c>
      <c r="E313" s="29" t="n">
        <v>4.99</v>
      </c>
      <c r="F313" s="4" t="s">
        <v>52</v>
      </c>
      <c r="G313" s="29" t="n">
        <v>29.94</v>
      </c>
      <c r="H313" s="44"/>
      <c r="I313" s="29" t="n">
        <f aca="false">G313*H313</f>
        <v>0</v>
      </c>
    </row>
    <row r="314" s="45" customFormat="true" ht="15" hidden="false" customHeight="true" outlineLevel="0" collapsed="false">
      <c r="A314" s="45" t="n">
        <v>221</v>
      </c>
      <c r="B314" s="45" t="s">
        <v>318</v>
      </c>
      <c r="C314" s="46" t="s">
        <v>32</v>
      </c>
      <c r="D314" s="47" t="n">
        <v>12.7</v>
      </c>
      <c r="E314" s="48" t="n">
        <v>7.99</v>
      </c>
      <c r="F314" s="45" t="s">
        <v>52</v>
      </c>
      <c r="G314" s="48" t="n">
        <v>47.94</v>
      </c>
      <c r="H314" s="49"/>
      <c r="I314" s="48" t="n">
        <f aca="false">G314*H314</f>
        <v>0</v>
      </c>
    </row>
    <row r="315" customFormat="false" ht="15" hidden="false" customHeight="true" outlineLevel="0" collapsed="false">
      <c r="A315" s="4" t="n">
        <v>222</v>
      </c>
      <c r="B315" s="4" t="s">
        <v>319</v>
      </c>
      <c r="C315" s="27" t="s">
        <v>32</v>
      </c>
      <c r="D315" s="28" t="n">
        <v>15.9</v>
      </c>
      <c r="E315" s="29" t="n">
        <v>9.9</v>
      </c>
      <c r="F315" s="4" t="s">
        <v>52</v>
      </c>
      <c r="G315" s="29" t="n">
        <v>59.4</v>
      </c>
      <c r="H315" s="44"/>
      <c r="I315" s="29" t="n">
        <f aca="false">G315*H315</f>
        <v>0</v>
      </c>
    </row>
    <row r="316" s="45" customFormat="true" ht="15" hidden="false" customHeight="true" outlineLevel="0" collapsed="false">
      <c r="A316" s="45" t="n">
        <v>223</v>
      </c>
      <c r="B316" s="45" t="s">
        <v>320</v>
      </c>
      <c r="C316" s="46" t="s">
        <v>28</v>
      </c>
      <c r="D316" s="47" t="n">
        <v>5.99</v>
      </c>
      <c r="E316" s="48" t="n">
        <v>2.99</v>
      </c>
      <c r="F316" s="45" t="s">
        <v>52</v>
      </c>
      <c r="G316" s="48" t="n">
        <v>17.94</v>
      </c>
      <c r="H316" s="49"/>
      <c r="I316" s="48" t="n">
        <f aca="false">G316*H316</f>
        <v>0</v>
      </c>
    </row>
    <row r="317" s="81" customFormat="true" ht="15" hidden="false" customHeight="true" outlineLevel="0" collapsed="false">
      <c r="A317" s="84"/>
      <c r="B317" s="76" t="s">
        <v>321</v>
      </c>
      <c r="C317" s="79" t="s">
        <v>14</v>
      </c>
      <c r="D317" s="78" t="s">
        <v>36</v>
      </c>
      <c r="E317" s="78" t="s">
        <v>37</v>
      </c>
      <c r="F317" s="79" t="s">
        <v>17</v>
      </c>
      <c r="G317" s="78" t="s">
        <v>38</v>
      </c>
      <c r="H317" s="80" t="s">
        <v>39</v>
      </c>
      <c r="I317" s="78" t="s">
        <v>20</v>
      </c>
    </row>
    <row r="318" customFormat="false" ht="15" hidden="false" customHeight="true" outlineLevel="0" collapsed="false">
      <c r="A318" s="4" t="n">
        <v>225</v>
      </c>
      <c r="B318" s="4" t="s">
        <v>322</v>
      </c>
      <c r="C318" s="27" t="s">
        <v>28</v>
      </c>
      <c r="D318" s="28" t="n">
        <v>7.8</v>
      </c>
      <c r="E318" s="29" t="n">
        <v>4.99</v>
      </c>
      <c r="F318" s="4" t="s">
        <v>52</v>
      </c>
      <c r="G318" s="29" t="n">
        <v>29.94</v>
      </c>
      <c r="H318" s="44"/>
      <c r="I318" s="29" t="n">
        <f aca="false">G318*H318</f>
        <v>0</v>
      </c>
    </row>
    <row r="319" s="69" customFormat="true" ht="15" hidden="false" customHeight="true" outlineLevel="0" collapsed="false">
      <c r="A319" s="69" t="n">
        <v>226</v>
      </c>
      <c r="B319" s="69" t="s">
        <v>323</v>
      </c>
      <c r="C319" s="70" t="s">
        <v>28</v>
      </c>
      <c r="D319" s="71" t="n">
        <v>11.9</v>
      </c>
      <c r="E319" s="72" t="n">
        <v>4.5</v>
      </c>
      <c r="F319" s="69" t="s">
        <v>52</v>
      </c>
      <c r="G319" s="72" t="n">
        <v>27</v>
      </c>
      <c r="H319" s="82"/>
      <c r="I319" s="72" t="n">
        <f aca="false">G319*H319</f>
        <v>0</v>
      </c>
    </row>
    <row r="320" customFormat="false" ht="15" hidden="false" customHeight="true" outlineLevel="0" collapsed="false">
      <c r="A320" s="4" t="n">
        <v>227</v>
      </c>
      <c r="B320" s="4" t="s">
        <v>324</v>
      </c>
      <c r="C320" s="27" t="s">
        <v>28</v>
      </c>
      <c r="D320" s="28" t="n">
        <v>10.6</v>
      </c>
      <c r="E320" s="29" t="n">
        <v>5.5</v>
      </c>
      <c r="F320" s="4" t="s">
        <v>52</v>
      </c>
      <c r="G320" s="29" t="n">
        <v>33</v>
      </c>
      <c r="H320" s="44"/>
      <c r="I320" s="29" t="n">
        <f aca="false">G320*H320</f>
        <v>0</v>
      </c>
    </row>
    <row r="321" s="69" customFormat="true" ht="15" hidden="false" customHeight="true" outlineLevel="0" collapsed="false">
      <c r="A321" s="69" t="n">
        <v>228</v>
      </c>
      <c r="B321" s="69" t="s">
        <v>325</v>
      </c>
      <c r="C321" s="70" t="s">
        <v>28</v>
      </c>
      <c r="D321" s="71" t="n">
        <v>8.95</v>
      </c>
      <c r="E321" s="72" t="n">
        <v>5.99</v>
      </c>
      <c r="F321" s="69" t="s">
        <v>52</v>
      </c>
      <c r="G321" s="72" t="n">
        <v>35.94</v>
      </c>
      <c r="H321" s="82"/>
      <c r="I321" s="72" t="n">
        <f aca="false">G321*H321</f>
        <v>0</v>
      </c>
    </row>
    <row r="322" customFormat="false" ht="15" hidden="false" customHeight="true" outlineLevel="0" collapsed="false">
      <c r="A322" s="4" t="n">
        <v>229</v>
      </c>
      <c r="B322" s="4" t="s">
        <v>326</v>
      </c>
      <c r="C322" s="27" t="s">
        <v>28</v>
      </c>
      <c r="D322" s="28" t="n">
        <v>7.9</v>
      </c>
      <c r="E322" s="29" t="n">
        <v>5.9</v>
      </c>
      <c r="F322" s="4" t="s">
        <v>52</v>
      </c>
      <c r="G322" s="29" t="n">
        <v>35.4</v>
      </c>
      <c r="H322" s="44"/>
      <c r="I322" s="29" t="n">
        <f aca="false">G322*H322</f>
        <v>0</v>
      </c>
    </row>
    <row r="323" s="69" customFormat="true" ht="15" hidden="false" customHeight="true" outlineLevel="0" collapsed="false">
      <c r="A323" s="69" t="n">
        <v>230</v>
      </c>
      <c r="B323" s="69" t="s">
        <v>327</v>
      </c>
      <c r="C323" s="70" t="s">
        <v>28</v>
      </c>
      <c r="D323" s="71" t="n">
        <v>12.3</v>
      </c>
      <c r="E323" s="72" t="n">
        <v>7.99</v>
      </c>
      <c r="F323" s="69" t="s">
        <v>52</v>
      </c>
      <c r="G323" s="72" t="n">
        <v>47.94</v>
      </c>
      <c r="H323" s="82"/>
      <c r="I323" s="72" t="n">
        <f aca="false">G323*H323</f>
        <v>0</v>
      </c>
    </row>
    <row r="324" customFormat="false" ht="15" hidden="false" customHeight="true" outlineLevel="0" collapsed="false">
      <c r="A324" s="4" t="n">
        <v>231</v>
      </c>
      <c r="B324" s="4" t="s">
        <v>328</v>
      </c>
      <c r="C324" s="27" t="s">
        <v>28</v>
      </c>
      <c r="D324" s="28" t="n">
        <v>19.9</v>
      </c>
      <c r="E324" s="29" t="n">
        <v>13.9</v>
      </c>
      <c r="F324" s="4" t="s">
        <v>52</v>
      </c>
      <c r="G324" s="29" t="n">
        <v>83.4</v>
      </c>
      <c r="H324" s="44"/>
      <c r="I324" s="29" t="n">
        <f aca="false">G324*H324</f>
        <v>0</v>
      </c>
    </row>
    <row r="325" s="69" customFormat="true" ht="15" hidden="false" customHeight="true" outlineLevel="0" collapsed="false">
      <c r="A325" s="69" t="n">
        <v>232</v>
      </c>
      <c r="B325" s="69" t="s">
        <v>329</v>
      </c>
      <c r="C325" s="70" t="s">
        <v>32</v>
      </c>
      <c r="D325" s="71" t="n">
        <v>8.7</v>
      </c>
      <c r="E325" s="72" t="n">
        <v>5.99</v>
      </c>
      <c r="F325" s="69" t="s">
        <v>52</v>
      </c>
      <c r="G325" s="72" t="n">
        <v>35.94</v>
      </c>
      <c r="H325" s="82"/>
      <c r="I325" s="72" t="n">
        <f aca="false">G325*H325</f>
        <v>0</v>
      </c>
    </row>
    <row r="326" customFormat="false" ht="15" hidden="false" customHeight="true" outlineLevel="0" collapsed="false">
      <c r="A326" s="4" t="n">
        <v>233</v>
      </c>
      <c r="B326" s="4" t="s">
        <v>330</v>
      </c>
      <c r="C326" s="27" t="s">
        <v>32</v>
      </c>
      <c r="D326" s="28" t="n">
        <v>12</v>
      </c>
      <c r="E326" s="29" t="n">
        <v>7.9</v>
      </c>
      <c r="F326" s="4" t="s">
        <v>52</v>
      </c>
      <c r="G326" s="29" t="n">
        <v>47.4</v>
      </c>
      <c r="H326" s="44"/>
      <c r="I326" s="29" t="n">
        <f aca="false">G326*H326</f>
        <v>0</v>
      </c>
    </row>
    <row r="327" s="69" customFormat="true" ht="15" hidden="false" customHeight="true" outlineLevel="0" collapsed="false">
      <c r="A327" s="69" t="n">
        <v>234</v>
      </c>
      <c r="B327" s="69" t="s">
        <v>331</v>
      </c>
      <c r="C327" s="70" t="s">
        <v>32</v>
      </c>
      <c r="D327" s="71" t="n">
        <v>9.99</v>
      </c>
      <c r="E327" s="72" t="n">
        <v>7.99</v>
      </c>
      <c r="F327" s="69" t="s">
        <v>52</v>
      </c>
      <c r="G327" s="72" t="n">
        <v>47.94</v>
      </c>
      <c r="H327" s="82"/>
      <c r="I327" s="72" t="n">
        <f aca="false">G327*H327</f>
        <v>0</v>
      </c>
    </row>
    <row r="328" customFormat="false" ht="15" hidden="false" customHeight="true" outlineLevel="0" collapsed="false">
      <c r="A328" s="4" t="n">
        <v>235</v>
      </c>
      <c r="B328" s="4" t="s">
        <v>332</v>
      </c>
      <c r="C328" s="27" t="s">
        <v>32</v>
      </c>
      <c r="D328" s="28" t="n">
        <v>27.5</v>
      </c>
      <c r="E328" s="29" t="n">
        <v>18.9</v>
      </c>
      <c r="F328" s="4" t="s">
        <v>57</v>
      </c>
      <c r="G328" s="29" t="n">
        <v>56.7</v>
      </c>
      <c r="H328" s="44"/>
      <c r="I328" s="29" t="n">
        <f aca="false">G328*H328</f>
        <v>0</v>
      </c>
    </row>
    <row r="329" s="69" customFormat="true" ht="15" hidden="false" customHeight="true" outlineLevel="0" collapsed="false">
      <c r="A329" s="69" t="n">
        <v>237</v>
      </c>
      <c r="B329" s="69" t="s">
        <v>333</v>
      </c>
      <c r="C329" s="70" t="s">
        <v>28</v>
      </c>
      <c r="D329" s="71" t="n">
        <v>13.9</v>
      </c>
      <c r="E329" s="72" t="n">
        <v>7.99</v>
      </c>
      <c r="F329" s="69" t="s">
        <v>52</v>
      </c>
      <c r="G329" s="72" t="n">
        <v>47.94</v>
      </c>
      <c r="H329" s="82"/>
      <c r="I329" s="72" t="n">
        <f aca="false">G329*H329</f>
        <v>0</v>
      </c>
    </row>
    <row r="330" customFormat="false" ht="15" hidden="false" customHeight="true" outlineLevel="0" collapsed="false">
      <c r="A330" s="4" t="n">
        <v>238</v>
      </c>
      <c r="B330" s="4" t="s">
        <v>334</v>
      </c>
      <c r="C330" s="27" t="s">
        <v>28</v>
      </c>
      <c r="D330" s="28" t="n">
        <v>7.5</v>
      </c>
      <c r="E330" s="29" t="n">
        <v>3.99</v>
      </c>
      <c r="F330" s="4" t="s">
        <v>52</v>
      </c>
      <c r="G330" s="29" t="n">
        <v>23.94</v>
      </c>
      <c r="H330" s="44"/>
      <c r="I330" s="29" t="n">
        <f aca="false">G330*H330</f>
        <v>0</v>
      </c>
    </row>
    <row r="331" s="69" customFormat="true" ht="15" hidden="false" customHeight="true" outlineLevel="0" collapsed="false">
      <c r="A331" s="69" t="n">
        <v>239</v>
      </c>
      <c r="B331" s="69" t="s">
        <v>335</v>
      </c>
      <c r="C331" s="70" t="s">
        <v>28</v>
      </c>
      <c r="D331" s="71" t="n">
        <v>9.95</v>
      </c>
      <c r="E331" s="72" t="n">
        <v>5.9</v>
      </c>
      <c r="F331" s="69" t="s">
        <v>52</v>
      </c>
      <c r="G331" s="72" t="n">
        <v>35.4</v>
      </c>
      <c r="H331" s="82"/>
      <c r="I331" s="72" t="n">
        <f aca="false">G331*H331</f>
        <v>0</v>
      </c>
    </row>
    <row r="332" customFormat="false" ht="15" hidden="false" customHeight="true" outlineLevel="0" collapsed="false">
      <c r="A332" s="4" t="n">
        <v>240</v>
      </c>
      <c r="B332" s="4" t="s">
        <v>336</v>
      </c>
      <c r="C332" s="27" t="s">
        <v>28</v>
      </c>
      <c r="D332" s="28" t="n">
        <v>15.9</v>
      </c>
      <c r="E332" s="29" t="n">
        <v>9.9</v>
      </c>
      <c r="F332" s="4" t="s">
        <v>52</v>
      </c>
      <c r="G332" s="29" t="n">
        <v>59.4</v>
      </c>
      <c r="H332" s="44"/>
      <c r="I332" s="29" t="n">
        <f aca="false">G332*H332</f>
        <v>0</v>
      </c>
    </row>
    <row r="333" s="69" customFormat="true" ht="15" hidden="false" customHeight="true" outlineLevel="0" collapsed="false">
      <c r="A333" s="69" t="n">
        <v>242</v>
      </c>
      <c r="B333" s="69" t="s">
        <v>337</v>
      </c>
      <c r="C333" s="70" t="s">
        <v>28</v>
      </c>
      <c r="D333" s="71" t="n">
        <v>23.9</v>
      </c>
      <c r="E333" s="72" t="n">
        <v>14.9</v>
      </c>
      <c r="F333" s="69" t="s">
        <v>52</v>
      </c>
      <c r="G333" s="72" t="n">
        <v>89.4</v>
      </c>
      <c r="H333" s="82"/>
      <c r="I333" s="72" t="n">
        <f aca="false">G333*H333</f>
        <v>0</v>
      </c>
    </row>
    <row r="334" customFormat="false" ht="15" hidden="false" customHeight="true" outlineLevel="0" collapsed="false">
      <c r="A334" s="4" t="n">
        <v>243</v>
      </c>
      <c r="B334" s="4" t="s">
        <v>338</v>
      </c>
      <c r="C334" s="27" t="s">
        <v>28</v>
      </c>
      <c r="D334" s="28" t="n">
        <v>21.9</v>
      </c>
      <c r="E334" s="29" t="n">
        <v>13.9</v>
      </c>
      <c r="F334" s="4" t="s">
        <v>52</v>
      </c>
      <c r="G334" s="29" t="n">
        <v>83.4</v>
      </c>
      <c r="H334" s="44"/>
      <c r="I334" s="29" t="n">
        <f aca="false">G334*H334</f>
        <v>0</v>
      </c>
    </row>
    <row r="335" s="69" customFormat="true" ht="15" hidden="false" customHeight="true" outlineLevel="0" collapsed="false">
      <c r="A335" s="69" t="n">
        <v>244</v>
      </c>
      <c r="B335" s="69" t="s">
        <v>339</v>
      </c>
      <c r="C335" s="70" t="s">
        <v>28</v>
      </c>
      <c r="D335" s="71" t="n">
        <v>21.5</v>
      </c>
      <c r="E335" s="72" t="n">
        <v>14.9</v>
      </c>
      <c r="F335" s="69" t="s">
        <v>57</v>
      </c>
      <c r="G335" s="72" t="n">
        <v>44.7</v>
      </c>
      <c r="H335" s="82"/>
      <c r="I335" s="72" t="n">
        <f aca="false">G335*H335</f>
        <v>0</v>
      </c>
    </row>
    <row r="336" customFormat="false" ht="15" hidden="false" customHeight="true" outlineLevel="0" collapsed="false">
      <c r="A336" s="4" t="n">
        <v>245</v>
      </c>
      <c r="B336" s="4" t="s">
        <v>340</v>
      </c>
      <c r="C336" s="27" t="s">
        <v>28</v>
      </c>
      <c r="D336" s="28" t="n">
        <v>29</v>
      </c>
      <c r="E336" s="29" t="n">
        <v>16.9</v>
      </c>
      <c r="F336" s="4" t="s">
        <v>57</v>
      </c>
      <c r="G336" s="29" t="n">
        <v>50.7</v>
      </c>
      <c r="H336" s="44"/>
      <c r="I336" s="29" t="n">
        <f aca="false">G336*H336</f>
        <v>0</v>
      </c>
    </row>
    <row r="337" s="69" customFormat="true" ht="15" hidden="false" customHeight="true" outlineLevel="0" collapsed="false">
      <c r="A337" s="69" t="n">
        <v>246</v>
      </c>
      <c r="B337" s="69" t="s">
        <v>341</v>
      </c>
      <c r="C337" s="70" t="s">
        <v>28</v>
      </c>
      <c r="D337" s="71" t="n">
        <v>27.9</v>
      </c>
      <c r="E337" s="72" t="n">
        <v>19.9</v>
      </c>
      <c r="F337" s="69" t="s">
        <v>57</v>
      </c>
      <c r="G337" s="72" t="n">
        <v>59.7</v>
      </c>
      <c r="H337" s="82"/>
      <c r="I337" s="72" t="n">
        <f aca="false">G337*H337</f>
        <v>0</v>
      </c>
    </row>
    <row r="338" customFormat="false" ht="15" hidden="false" customHeight="true" outlineLevel="0" collapsed="false">
      <c r="A338" s="4" t="n">
        <v>247</v>
      </c>
      <c r="B338" s="4" t="s">
        <v>342</v>
      </c>
      <c r="C338" s="27" t="s">
        <v>28</v>
      </c>
      <c r="D338" s="28" t="n">
        <v>37.5</v>
      </c>
      <c r="E338" s="29" t="n">
        <v>29.9</v>
      </c>
      <c r="F338" s="4" t="s">
        <v>57</v>
      </c>
      <c r="G338" s="29" t="n">
        <v>89.7</v>
      </c>
      <c r="H338" s="44"/>
      <c r="I338" s="29" t="n">
        <f aca="false">G338*H338</f>
        <v>0</v>
      </c>
    </row>
    <row r="339" customFormat="false" ht="15" hidden="false" customHeight="true" outlineLevel="0" collapsed="false">
      <c r="A339" s="39"/>
      <c r="B339" s="40" t="s">
        <v>343</v>
      </c>
      <c r="C339" s="41" t="s">
        <v>14</v>
      </c>
      <c r="D339" s="42" t="s">
        <v>36</v>
      </c>
      <c r="E339" s="42" t="s">
        <v>37</v>
      </c>
      <c r="F339" s="41" t="s">
        <v>17</v>
      </c>
      <c r="G339" s="42" t="s">
        <v>38</v>
      </c>
      <c r="H339" s="43" t="s">
        <v>39</v>
      </c>
      <c r="I339" s="42" t="s">
        <v>20</v>
      </c>
    </row>
    <row r="340" s="45" customFormat="true" ht="15" hidden="false" customHeight="true" outlineLevel="0" collapsed="false">
      <c r="A340" s="45" t="n">
        <v>249</v>
      </c>
      <c r="B340" s="45" t="s">
        <v>344</v>
      </c>
      <c r="C340" s="46" t="s">
        <v>32</v>
      </c>
      <c r="D340" s="47" t="n">
        <v>21</v>
      </c>
      <c r="E340" s="48" t="n">
        <v>18.9</v>
      </c>
      <c r="F340" s="45" t="s">
        <v>52</v>
      </c>
      <c r="G340" s="48" t="n">
        <v>113.4</v>
      </c>
      <c r="H340" s="49"/>
      <c r="I340" s="48" t="n">
        <f aca="false">G340*H340</f>
        <v>0</v>
      </c>
    </row>
    <row r="341" customFormat="false" ht="15" hidden="false" customHeight="true" outlineLevel="0" collapsed="false">
      <c r="A341" s="4" t="n">
        <v>250</v>
      </c>
      <c r="B341" s="4" t="s">
        <v>345</v>
      </c>
      <c r="C341" s="27" t="s">
        <v>23</v>
      </c>
      <c r="D341" s="28" t="n">
        <v>24</v>
      </c>
      <c r="E341" s="29" t="n">
        <v>21.9</v>
      </c>
      <c r="F341" s="4" t="s">
        <v>52</v>
      </c>
      <c r="G341" s="29" t="n">
        <v>131.4</v>
      </c>
      <c r="H341" s="44"/>
      <c r="I341" s="29" t="n">
        <f aca="false">G341*H341</f>
        <v>0</v>
      </c>
    </row>
    <row r="342" s="45" customFormat="true" ht="15" hidden="false" customHeight="true" outlineLevel="0" collapsed="false">
      <c r="A342" s="45" t="n">
        <v>251</v>
      </c>
      <c r="B342" s="45" t="s">
        <v>346</v>
      </c>
      <c r="C342" s="46" t="s">
        <v>32</v>
      </c>
      <c r="D342" s="47" t="n">
        <v>26</v>
      </c>
      <c r="E342" s="48" t="n">
        <v>22.9</v>
      </c>
      <c r="F342" s="45" t="s">
        <v>52</v>
      </c>
      <c r="G342" s="48" t="n">
        <v>137.4</v>
      </c>
      <c r="H342" s="49"/>
      <c r="I342" s="48" t="n">
        <f aca="false">G342*H342</f>
        <v>0</v>
      </c>
    </row>
    <row r="343" customFormat="false" ht="15" hidden="false" customHeight="true" outlineLevel="0" collapsed="false">
      <c r="A343" s="4" t="n">
        <v>252</v>
      </c>
      <c r="B343" s="4" t="s">
        <v>347</v>
      </c>
      <c r="C343" s="27" t="s">
        <v>32</v>
      </c>
      <c r="D343" s="28" t="n">
        <v>13.9</v>
      </c>
      <c r="E343" s="29" t="n">
        <v>9.9</v>
      </c>
      <c r="F343" s="4" t="s">
        <v>52</v>
      </c>
      <c r="G343" s="29" t="n">
        <v>59.4</v>
      </c>
      <c r="H343" s="44"/>
      <c r="I343" s="29" t="n">
        <f aca="false">G343*H343</f>
        <v>0</v>
      </c>
    </row>
    <row r="344" s="45" customFormat="true" ht="15" hidden="false" customHeight="true" outlineLevel="0" collapsed="false">
      <c r="A344" s="45" t="n">
        <v>254</v>
      </c>
      <c r="B344" s="45" t="s">
        <v>348</v>
      </c>
      <c r="C344" s="46" t="s">
        <v>23</v>
      </c>
      <c r="D344" s="47" t="n">
        <v>7.95</v>
      </c>
      <c r="E344" s="48" t="n">
        <v>5.99</v>
      </c>
      <c r="F344" s="45" t="s">
        <v>52</v>
      </c>
      <c r="G344" s="48" t="n">
        <v>35.94</v>
      </c>
      <c r="H344" s="49"/>
      <c r="I344" s="48" t="n">
        <f aca="false">G344*H344</f>
        <v>0</v>
      </c>
    </row>
    <row r="345" customFormat="false" ht="15" hidden="false" customHeight="true" outlineLevel="0" collapsed="false">
      <c r="A345" s="4" t="n">
        <v>255</v>
      </c>
      <c r="B345" s="4" t="s">
        <v>349</v>
      </c>
      <c r="C345" s="27" t="s">
        <v>32</v>
      </c>
      <c r="D345" s="28" t="n">
        <v>7.95</v>
      </c>
      <c r="E345" s="29" t="n">
        <v>5.99</v>
      </c>
      <c r="F345" s="4" t="s">
        <v>52</v>
      </c>
      <c r="G345" s="29" t="n">
        <v>35.94</v>
      </c>
      <c r="H345" s="44"/>
      <c r="I345" s="29" t="n">
        <f aca="false">G345*H345</f>
        <v>0</v>
      </c>
    </row>
    <row r="346" s="45" customFormat="true" ht="15" hidden="false" customHeight="true" outlineLevel="0" collapsed="false">
      <c r="A346" s="45" t="n">
        <v>256</v>
      </c>
      <c r="B346" s="45" t="s">
        <v>350</v>
      </c>
      <c r="C346" s="46" t="s">
        <v>32</v>
      </c>
      <c r="D346" s="47" t="n">
        <v>8.95</v>
      </c>
      <c r="E346" s="48" t="n">
        <v>5.99</v>
      </c>
      <c r="F346" s="45" t="s">
        <v>52</v>
      </c>
      <c r="G346" s="48" t="n">
        <v>35.94</v>
      </c>
      <c r="H346" s="49"/>
      <c r="I346" s="48" t="n">
        <f aca="false">G346*H346</f>
        <v>0</v>
      </c>
    </row>
    <row r="347" customFormat="false" ht="15" hidden="false" customHeight="true" outlineLevel="0" collapsed="false">
      <c r="A347" s="4" t="n">
        <v>257</v>
      </c>
      <c r="B347" s="4" t="s">
        <v>351</v>
      </c>
      <c r="C347" s="27" t="s">
        <v>352</v>
      </c>
      <c r="D347" s="28" t="n">
        <v>9.9</v>
      </c>
      <c r="E347" s="29" t="n">
        <v>5.99</v>
      </c>
      <c r="F347" s="4" t="s">
        <v>52</v>
      </c>
      <c r="G347" s="29" t="n">
        <f aca="false">E347*6</f>
        <v>35.94</v>
      </c>
      <c r="H347" s="44"/>
      <c r="I347" s="29" t="n">
        <f aca="false">G347*H347</f>
        <v>0</v>
      </c>
    </row>
    <row r="348" s="45" customFormat="true" ht="15" hidden="false" customHeight="true" outlineLevel="0" collapsed="false">
      <c r="A348" s="45" t="n">
        <v>258</v>
      </c>
      <c r="B348" s="45" t="s">
        <v>353</v>
      </c>
      <c r="C348" s="46" t="s">
        <v>352</v>
      </c>
      <c r="D348" s="47" t="n">
        <v>9.9</v>
      </c>
      <c r="E348" s="48" t="n">
        <v>5.99</v>
      </c>
      <c r="F348" s="45" t="s">
        <v>52</v>
      </c>
      <c r="G348" s="48" t="n">
        <v>35.94</v>
      </c>
      <c r="H348" s="49"/>
      <c r="I348" s="48" t="n">
        <f aca="false">G348*H348</f>
        <v>0</v>
      </c>
    </row>
    <row r="349" customFormat="false" ht="15" hidden="false" customHeight="true" outlineLevel="0" collapsed="false">
      <c r="A349" s="4" t="n">
        <v>259</v>
      </c>
      <c r="B349" s="4" t="s">
        <v>354</v>
      </c>
      <c r="C349" s="27" t="s">
        <v>352</v>
      </c>
      <c r="D349" s="28" t="n">
        <v>9.9</v>
      </c>
      <c r="E349" s="29" t="n">
        <v>5.99</v>
      </c>
      <c r="F349" s="4" t="s">
        <v>52</v>
      </c>
      <c r="G349" s="29" t="n">
        <v>35.94</v>
      </c>
      <c r="H349" s="44"/>
      <c r="I349" s="29" t="n">
        <f aca="false">G349*H349</f>
        <v>0</v>
      </c>
    </row>
    <row r="350" s="86" customFormat="true" ht="15" hidden="false" customHeight="true" outlineLevel="0" collapsed="false">
      <c r="A350" s="85" t="s">
        <v>355</v>
      </c>
      <c r="B350" s="85"/>
      <c r="C350" s="85"/>
      <c r="D350" s="85"/>
      <c r="E350" s="85"/>
      <c r="F350" s="85"/>
      <c r="G350" s="85"/>
      <c r="H350" s="85"/>
      <c r="I350" s="85"/>
    </row>
    <row r="351" customFormat="false" ht="15" hidden="false" customHeight="true" outlineLevel="0" collapsed="false">
      <c r="A351" s="39"/>
      <c r="B351" s="40" t="s">
        <v>356</v>
      </c>
      <c r="C351" s="41" t="s">
        <v>14</v>
      </c>
      <c r="D351" s="42" t="s">
        <v>36</v>
      </c>
      <c r="E351" s="42" t="s">
        <v>37</v>
      </c>
      <c r="F351" s="41" t="s">
        <v>17</v>
      </c>
      <c r="G351" s="42" t="s">
        <v>38</v>
      </c>
      <c r="H351" s="43" t="s">
        <v>39</v>
      </c>
      <c r="I351" s="42" t="s">
        <v>20</v>
      </c>
    </row>
    <row r="352" s="45" customFormat="true" ht="15" hidden="false" customHeight="true" outlineLevel="0" collapsed="false">
      <c r="A352" s="45" t="n">
        <v>260</v>
      </c>
      <c r="B352" s="45" t="s">
        <v>357</v>
      </c>
      <c r="C352" s="46" t="s">
        <v>358</v>
      </c>
      <c r="D352" s="47" t="n">
        <v>29.9</v>
      </c>
      <c r="E352" s="48" t="n">
        <v>14.95</v>
      </c>
      <c r="F352" s="45" t="s">
        <v>359</v>
      </c>
      <c r="G352" s="48" t="n">
        <v>89.7</v>
      </c>
      <c r="H352" s="49"/>
      <c r="I352" s="48" t="n">
        <f aca="false">G352*H352</f>
        <v>0</v>
      </c>
    </row>
    <row r="353" customFormat="false" ht="15" hidden="false" customHeight="true" outlineLevel="0" collapsed="false">
      <c r="A353" s="4" t="n">
        <v>265</v>
      </c>
      <c r="B353" s="4" t="s">
        <v>360</v>
      </c>
      <c r="C353" s="27" t="s">
        <v>361</v>
      </c>
      <c r="D353" s="28" t="n">
        <v>35</v>
      </c>
      <c r="E353" s="29" t="n">
        <v>17.5</v>
      </c>
      <c r="F353" s="4" t="s">
        <v>359</v>
      </c>
      <c r="G353" s="29" t="n">
        <v>105</v>
      </c>
      <c r="H353" s="44"/>
      <c r="I353" s="29" t="n">
        <f aca="false">G353*H353</f>
        <v>0</v>
      </c>
    </row>
    <row r="354" customFormat="false" ht="15" hidden="false" customHeight="true" outlineLevel="0" collapsed="false">
      <c r="A354" s="87"/>
      <c r="B354" s="87" t="s">
        <v>362</v>
      </c>
      <c r="C354" s="88"/>
      <c r="D354" s="89"/>
      <c r="E354" s="89"/>
      <c r="F354" s="87"/>
      <c r="G354" s="89"/>
      <c r="H354" s="90"/>
      <c r="I354" s="89"/>
    </row>
    <row r="355" s="69" customFormat="true" ht="15" hidden="false" customHeight="true" outlineLevel="0" collapsed="false">
      <c r="A355" s="69" t="n">
        <v>263</v>
      </c>
      <c r="B355" s="69" t="s">
        <v>363</v>
      </c>
      <c r="C355" s="70" t="s">
        <v>364</v>
      </c>
      <c r="D355" s="91" t="s">
        <v>365</v>
      </c>
      <c r="E355" s="72" t="n">
        <v>9.9</v>
      </c>
      <c r="F355" s="69" t="s">
        <v>366</v>
      </c>
      <c r="G355" s="72" t="n">
        <f aca="false">3*E355</f>
        <v>29.7</v>
      </c>
      <c r="H355" s="82"/>
      <c r="I355" s="72" t="n">
        <f aca="false">G355*H355</f>
        <v>0</v>
      </c>
    </row>
    <row r="356" customFormat="false" ht="15" hidden="false" customHeight="true" outlineLevel="0" collapsed="false">
      <c r="A356" s="4" t="n">
        <v>281</v>
      </c>
      <c r="B356" s="4" t="s">
        <v>367</v>
      </c>
      <c r="C356" s="27" t="s">
        <v>368</v>
      </c>
      <c r="D356" s="28" t="n">
        <v>14.99</v>
      </c>
      <c r="E356" s="29" t="n">
        <v>9.99</v>
      </c>
      <c r="F356" s="4" t="s">
        <v>366</v>
      </c>
      <c r="G356" s="29" t="n">
        <f aca="false">D356*2</f>
        <v>29.98</v>
      </c>
      <c r="H356" s="44"/>
      <c r="I356" s="29" t="n">
        <f aca="false">G356*H356</f>
        <v>0</v>
      </c>
    </row>
    <row r="357" s="61" customFormat="true" ht="15" hidden="false" customHeight="true" outlineLevel="0" collapsed="false">
      <c r="A357" s="56"/>
      <c r="B357" s="57" t="s">
        <v>369</v>
      </c>
      <c r="C357" s="58" t="s">
        <v>14</v>
      </c>
      <c r="D357" s="59" t="s">
        <v>36</v>
      </c>
      <c r="E357" s="59" t="s">
        <v>37</v>
      </c>
      <c r="F357" s="58" t="s">
        <v>17</v>
      </c>
      <c r="G357" s="59" t="s">
        <v>38</v>
      </c>
      <c r="H357" s="60" t="s">
        <v>39</v>
      </c>
      <c r="I357" s="59" t="s">
        <v>20</v>
      </c>
    </row>
    <row r="358" s="33" customFormat="true" ht="15" hidden="false" customHeight="true" outlineLevel="0" collapsed="false">
      <c r="A358" s="33" t="n">
        <v>261</v>
      </c>
      <c r="B358" s="33" t="s">
        <v>370</v>
      </c>
      <c r="C358" s="34" t="s">
        <v>358</v>
      </c>
      <c r="D358" s="36"/>
      <c r="E358" s="36" t="n">
        <v>29.9</v>
      </c>
      <c r="F358" s="33" t="s">
        <v>54</v>
      </c>
      <c r="G358" s="36" t="n">
        <v>29.9</v>
      </c>
      <c r="H358" s="92"/>
      <c r="I358" s="36" t="n">
        <f aca="false">G358*H358</f>
        <v>0</v>
      </c>
    </row>
    <row r="359" customFormat="false" ht="15" hidden="false" customHeight="true" outlineLevel="0" collapsed="false">
      <c r="A359" s="4" t="n">
        <v>262</v>
      </c>
      <c r="B359" s="4" t="s">
        <v>371</v>
      </c>
      <c r="C359" s="27" t="s">
        <v>372</v>
      </c>
      <c r="D359" s="28" t="n">
        <v>45</v>
      </c>
      <c r="E359" s="29" t="n">
        <v>39.9</v>
      </c>
      <c r="F359" s="4" t="s">
        <v>54</v>
      </c>
      <c r="G359" s="29" t="n">
        <v>39.9</v>
      </c>
      <c r="H359" s="44"/>
      <c r="I359" s="29" t="n">
        <f aca="false">G359*H359</f>
        <v>0</v>
      </c>
    </row>
    <row r="360" s="33" customFormat="true" ht="15" hidden="false" customHeight="true" outlineLevel="0" collapsed="false">
      <c r="A360" s="33" t="n">
        <v>264</v>
      </c>
      <c r="B360" s="33" t="s">
        <v>373</v>
      </c>
      <c r="C360" s="34" t="s">
        <v>364</v>
      </c>
      <c r="D360" s="35" t="n">
        <v>50</v>
      </c>
      <c r="E360" s="36" t="n">
        <v>44.9</v>
      </c>
      <c r="F360" s="33" t="s">
        <v>54</v>
      </c>
      <c r="G360" s="36" t="n">
        <v>44.9</v>
      </c>
      <c r="H360" s="92"/>
      <c r="I360" s="36" t="n">
        <f aca="false">G360*H360</f>
        <v>0</v>
      </c>
    </row>
    <row r="361" customFormat="false" ht="15" hidden="false" customHeight="true" outlineLevel="0" collapsed="false">
      <c r="A361" s="4" t="n">
        <v>266</v>
      </c>
      <c r="B361" s="4" t="s">
        <v>374</v>
      </c>
      <c r="C361" s="27" t="s">
        <v>361</v>
      </c>
      <c r="D361" s="28"/>
      <c r="E361" s="29" t="n">
        <v>35</v>
      </c>
      <c r="F361" s="4" t="s">
        <v>54</v>
      </c>
      <c r="G361" s="29" t="n">
        <v>35</v>
      </c>
      <c r="H361" s="44"/>
      <c r="I361" s="29" t="n">
        <f aca="false">G361*H361</f>
        <v>0</v>
      </c>
    </row>
    <row r="362" s="33" customFormat="true" ht="15" hidden="false" customHeight="true" outlineLevel="0" collapsed="false">
      <c r="A362" s="33" t="n">
        <v>267</v>
      </c>
      <c r="B362" s="33" t="s">
        <v>375</v>
      </c>
      <c r="C362" s="34" t="s">
        <v>361</v>
      </c>
      <c r="D362" s="35"/>
      <c r="E362" s="36" t="n">
        <v>38.9</v>
      </c>
      <c r="F362" s="33" t="s">
        <v>54</v>
      </c>
      <c r="G362" s="36" t="n">
        <v>38.9</v>
      </c>
      <c r="H362" s="92"/>
      <c r="I362" s="36" t="n">
        <f aca="false">G362*H362</f>
        <v>0</v>
      </c>
    </row>
    <row r="363" customFormat="false" ht="15" hidden="false" customHeight="true" outlineLevel="0" collapsed="false">
      <c r="A363" s="4" t="n">
        <v>268</v>
      </c>
      <c r="B363" s="4" t="s">
        <v>376</v>
      </c>
      <c r="C363" s="27" t="s">
        <v>361</v>
      </c>
      <c r="D363" s="28"/>
      <c r="E363" s="29" t="n">
        <v>39.9</v>
      </c>
      <c r="F363" s="4" t="s">
        <v>54</v>
      </c>
      <c r="G363" s="29" t="n">
        <v>39.9</v>
      </c>
      <c r="H363" s="44"/>
      <c r="I363" s="29" t="n">
        <f aca="false">G363*H363</f>
        <v>0</v>
      </c>
    </row>
    <row r="364" s="33" customFormat="true" ht="15" hidden="false" customHeight="true" outlineLevel="0" collapsed="false">
      <c r="A364" s="33" t="n">
        <v>269</v>
      </c>
      <c r="B364" s="33" t="s">
        <v>377</v>
      </c>
      <c r="C364" s="34" t="s">
        <v>361</v>
      </c>
      <c r="D364" s="35"/>
      <c r="E364" s="36" t="n">
        <v>99</v>
      </c>
      <c r="F364" s="33" t="s">
        <v>54</v>
      </c>
      <c r="G364" s="36" t="n">
        <v>99</v>
      </c>
      <c r="H364" s="92"/>
      <c r="I364" s="36" t="n">
        <f aca="false">G364*H364</f>
        <v>0</v>
      </c>
    </row>
    <row r="365" customFormat="false" ht="15" hidden="false" customHeight="true" outlineLevel="0" collapsed="false">
      <c r="A365" s="4" t="n">
        <v>270</v>
      </c>
      <c r="B365" s="4" t="s">
        <v>378</v>
      </c>
      <c r="C365" s="27" t="s">
        <v>368</v>
      </c>
      <c r="D365" s="28" t="n">
        <v>25.9</v>
      </c>
      <c r="E365" s="29" t="n">
        <v>22</v>
      </c>
      <c r="F365" s="4" t="s">
        <v>54</v>
      </c>
      <c r="G365" s="29" t="n">
        <v>22</v>
      </c>
      <c r="H365" s="44"/>
      <c r="I365" s="29" t="n">
        <f aca="false">G365*H365</f>
        <v>0</v>
      </c>
    </row>
    <row r="366" s="33" customFormat="true" ht="15" hidden="false" customHeight="true" outlineLevel="0" collapsed="false">
      <c r="A366" s="33" t="n">
        <v>271</v>
      </c>
      <c r="B366" s="33" t="s">
        <v>379</v>
      </c>
      <c r="C366" s="34" t="s">
        <v>368</v>
      </c>
      <c r="D366" s="35" t="n">
        <v>30.9</v>
      </c>
      <c r="E366" s="36" t="n">
        <v>26</v>
      </c>
      <c r="F366" s="33" t="s">
        <v>54</v>
      </c>
      <c r="G366" s="36" t="n">
        <v>26</v>
      </c>
      <c r="H366" s="92"/>
      <c r="I366" s="36" t="n">
        <f aca="false">G366*H366</f>
        <v>0</v>
      </c>
    </row>
    <row r="367" customFormat="false" ht="15" hidden="false" customHeight="true" outlineLevel="0" collapsed="false">
      <c r="A367" s="4" t="n">
        <v>272</v>
      </c>
      <c r="B367" s="4" t="s">
        <v>380</v>
      </c>
      <c r="C367" s="27" t="s">
        <v>368</v>
      </c>
      <c r="D367" s="28" t="n">
        <v>24.9</v>
      </c>
      <c r="E367" s="29" t="n">
        <v>19.9</v>
      </c>
      <c r="F367" s="4" t="s">
        <v>54</v>
      </c>
      <c r="G367" s="29" t="n">
        <v>19.9</v>
      </c>
      <c r="H367" s="44"/>
      <c r="I367" s="29" t="n">
        <f aca="false">G367*H367</f>
        <v>0</v>
      </c>
    </row>
    <row r="368" s="33" customFormat="true" ht="15" hidden="false" customHeight="true" outlineLevel="0" collapsed="false">
      <c r="A368" s="33" t="n">
        <v>273</v>
      </c>
      <c r="B368" s="33" t="s">
        <v>381</v>
      </c>
      <c r="C368" s="34" t="s">
        <v>368</v>
      </c>
      <c r="D368" s="35" t="n">
        <v>29.9</v>
      </c>
      <c r="E368" s="36" t="n">
        <v>24.9</v>
      </c>
      <c r="F368" s="33" t="s">
        <v>54</v>
      </c>
      <c r="G368" s="36" t="n">
        <v>24.9</v>
      </c>
      <c r="H368" s="92"/>
      <c r="I368" s="36" t="n">
        <f aca="false">G368*H368</f>
        <v>0</v>
      </c>
    </row>
    <row r="369" customFormat="false" ht="15" hidden="false" customHeight="true" outlineLevel="0" collapsed="false">
      <c r="A369" s="4" t="n">
        <v>274</v>
      </c>
      <c r="B369" s="4" t="s">
        <v>382</v>
      </c>
      <c r="C369" s="27" t="s">
        <v>368</v>
      </c>
      <c r="D369" s="28" t="n">
        <v>29.9</v>
      </c>
      <c r="E369" s="29" t="n">
        <v>24.9</v>
      </c>
      <c r="F369" s="4" t="s">
        <v>54</v>
      </c>
      <c r="G369" s="29" t="n">
        <v>24.9</v>
      </c>
      <c r="H369" s="44"/>
      <c r="I369" s="29" t="n">
        <f aca="false">G369*H369</f>
        <v>0</v>
      </c>
    </row>
    <row r="370" s="33" customFormat="true" ht="15" hidden="false" customHeight="true" outlineLevel="0" collapsed="false">
      <c r="A370" s="33" t="n">
        <v>275</v>
      </c>
      <c r="B370" s="33" t="s">
        <v>383</v>
      </c>
      <c r="C370" s="34" t="s">
        <v>368</v>
      </c>
      <c r="D370" s="35" t="n">
        <v>84.7</v>
      </c>
      <c r="E370" s="36" t="n">
        <v>59.9</v>
      </c>
      <c r="F370" s="33" t="s">
        <v>366</v>
      </c>
      <c r="G370" s="36" t="n">
        <v>59.9</v>
      </c>
      <c r="H370" s="92"/>
      <c r="I370" s="36" t="n">
        <f aca="false">G370*H370</f>
        <v>0</v>
      </c>
    </row>
    <row r="371" customFormat="false" ht="15" hidden="false" customHeight="true" outlineLevel="0" collapsed="false">
      <c r="A371" s="4" t="n">
        <v>276</v>
      </c>
      <c r="B371" s="4" t="s">
        <v>384</v>
      </c>
      <c r="C371" s="27" t="s">
        <v>385</v>
      </c>
      <c r="D371" s="28" t="n">
        <v>35</v>
      </c>
      <c r="E371" s="29" t="n">
        <v>29.9</v>
      </c>
      <c r="F371" s="4" t="s">
        <v>54</v>
      </c>
      <c r="G371" s="29" t="n">
        <v>29.9</v>
      </c>
      <c r="H371" s="44"/>
      <c r="I371" s="29" t="n">
        <f aca="false">G371*H371</f>
        <v>0</v>
      </c>
    </row>
    <row r="372" s="33" customFormat="true" ht="15" hidden="false" customHeight="true" outlineLevel="0" collapsed="false">
      <c r="A372" s="33" t="n">
        <v>277</v>
      </c>
      <c r="B372" s="33" t="s">
        <v>386</v>
      </c>
      <c r="C372" s="34" t="s">
        <v>385</v>
      </c>
      <c r="D372" s="35" t="n">
        <v>40</v>
      </c>
      <c r="E372" s="36" t="n">
        <v>38</v>
      </c>
      <c r="F372" s="33" t="s">
        <v>54</v>
      </c>
      <c r="G372" s="36" t="n">
        <v>38</v>
      </c>
      <c r="H372" s="92"/>
      <c r="I372" s="36" t="n">
        <f aca="false">G372*H372</f>
        <v>0</v>
      </c>
    </row>
    <row r="373" customFormat="false" ht="15" hidden="false" customHeight="true" outlineLevel="0" collapsed="false">
      <c r="A373" s="4" t="n">
        <v>278</v>
      </c>
      <c r="B373" s="4" t="s">
        <v>387</v>
      </c>
      <c r="C373" s="27" t="s">
        <v>388</v>
      </c>
      <c r="D373" s="28" t="n">
        <v>1.9</v>
      </c>
      <c r="E373" s="29" t="n">
        <v>1.45</v>
      </c>
      <c r="F373" s="4" t="s">
        <v>389</v>
      </c>
      <c r="G373" s="29" t="n">
        <f aca="false">24*E373</f>
        <v>34.8</v>
      </c>
      <c r="H373" s="44"/>
      <c r="I373" s="29" t="n">
        <f aca="false">H373*G373</f>
        <v>0</v>
      </c>
    </row>
    <row r="374" s="33" customFormat="true" ht="15" hidden="false" customHeight="true" outlineLevel="0" collapsed="false">
      <c r="A374" s="33" t="n">
        <v>279</v>
      </c>
      <c r="B374" s="33" t="s">
        <v>390</v>
      </c>
      <c r="C374" s="34" t="s">
        <v>388</v>
      </c>
      <c r="D374" s="35" t="n">
        <v>1.9</v>
      </c>
      <c r="E374" s="36" t="n">
        <v>1.5</v>
      </c>
      <c r="F374" s="33" t="s">
        <v>389</v>
      </c>
      <c r="G374" s="36" t="n">
        <f aca="false">24*E374</f>
        <v>36</v>
      </c>
      <c r="H374" s="92"/>
      <c r="I374" s="36" t="n">
        <f aca="false">H374*G374</f>
        <v>0</v>
      </c>
    </row>
    <row r="375" customFormat="false" ht="15" hidden="false" customHeight="true" outlineLevel="0" collapsed="false">
      <c r="A375" s="4" t="n">
        <v>280</v>
      </c>
      <c r="B375" s="4" t="s">
        <v>391</v>
      </c>
      <c r="C375" s="27" t="s">
        <v>388</v>
      </c>
      <c r="D375" s="28" t="n">
        <v>1.9</v>
      </c>
      <c r="E375" s="29" t="n">
        <v>1.5</v>
      </c>
      <c r="F375" s="4" t="s">
        <v>389</v>
      </c>
      <c r="G375" s="29" t="n">
        <f aca="false">24*E375</f>
        <v>36</v>
      </c>
      <c r="H375" s="44"/>
      <c r="I375" s="29" t="n">
        <f aca="false">H375*G375</f>
        <v>0</v>
      </c>
    </row>
    <row r="376" s="33" customFormat="true" ht="15" hidden="false" customHeight="true" outlineLevel="0" collapsed="false">
      <c r="A376" s="33" t="n">
        <v>282</v>
      </c>
      <c r="B376" s="33" t="s">
        <v>392</v>
      </c>
      <c r="C376" s="34" t="s">
        <v>352</v>
      </c>
      <c r="D376" s="35" t="n">
        <v>14.99</v>
      </c>
      <c r="E376" s="36" t="n">
        <v>11.5</v>
      </c>
      <c r="F376" s="33" t="s">
        <v>54</v>
      </c>
      <c r="G376" s="36" t="n">
        <v>11.5</v>
      </c>
      <c r="H376" s="92"/>
      <c r="I376" s="36" t="n">
        <f aca="false">G376*H376</f>
        <v>0</v>
      </c>
    </row>
    <row r="377" s="50" customFormat="true" ht="15" hidden="false" customHeight="true" outlineLevel="0" collapsed="false">
      <c r="A377" s="93" t="s">
        <v>393</v>
      </c>
      <c r="B377" s="93"/>
      <c r="C377" s="93"/>
      <c r="D377" s="93"/>
      <c r="E377" s="93"/>
      <c r="F377" s="93"/>
      <c r="G377" s="93"/>
      <c r="H377" s="93"/>
      <c r="I377" s="93"/>
    </row>
    <row r="378" customFormat="false" ht="15" hidden="false" customHeight="true" outlineLevel="0" collapsed="false">
      <c r="A378" s="39"/>
      <c r="B378" s="40" t="s">
        <v>394</v>
      </c>
      <c r="C378" s="41" t="s">
        <v>14</v>
      </c>
      <c r="D378" s="42" t="s">
        <v>36</v>
      </c>
      <c r="E378" s="42" t="s">
        <v>37</v>
      </c>
      <c r="F378" s="41" t="s">
        <v>17</v>
      </c>
      <c r="G378" s="42" t="s">
        <v>38</v>
      </c>
      <c r="H378" s="43" t="s">
        <v>39</v>
      </c>
      <c r="I378" s="42" t="s">
        <v>20</v>
      </c>
    </row>
    <row r="379" customFormat="false" ht="15" hidden="false" customHeight="true" outlineLevel="0" collapsed="false">
      <c r="A379" s="26" t="n">
        <v>283</v>
      </c>
      <c r="B379" s="4" t="s">
        <v>395</v>
      </c>
      <c r="C379" s="27" t="s">
        <v>396</v>
      </c>
      <c r="D379" s="28" t="n">
        <v>3.3</v>
      </c>
      <c r="E379" s="29" t="n">
        <v>1.1</v>
      </c>
      <c r="F379" s="26" t="s">
        <v>397</v>
      </c>
      <c r="G379" s="30" t="n">
        <v>39.6</v>
      </c>
      <c r="H379" s="31"/>
      <c r="I379" s="30" t="n">
        <f aca="false">G379*H379</f>
        <v>0</v>
      </c>
    </row>
    <row r="380" customFormat="false" ht="15" hidden="false" customHeight="true" outlineLevel="0" collapsed="false">
      <c r="A380" s="26"/>
      <c r="B380" s="4" t="s">
        <v>398</v>
      </c>
      <c r="C380" s="27" t="s">
        <v>399</v>
      </c>
      <c r="D380" s="28" t="n">
        <v>3.3</v>
      </c>
      <c r="E380" s="29" t="n">
        <v>1.1</v>
      </c>
      <c r="F380" s="26"/>
      <c r="G380" s="30"/>
      <c r="H380" s="31"/>
      <c r="I380" s="30"/>
    </row>
    <row r="381" customFormat="false" ht="15" hidden="false" customHeight="true" outlineLevel="0" collapsed="false">
      <c r="A381" s="26"/>
      <c r="B381" s="4" t="s">
        <v>400</v>
      </c>
      <c r="C381" s="27" t="s">
        <v>401</v>
      </c>
      <c r="D381" s="28" t="n">
        <v>3.3</v>
      </c>
      <c r="E381" s="29" t="n">
        <v>1.1</v>
      </c>
      <c r="F381" s="26"/>
      <c r="G381" s="30"/>
      <c r="H381" s="31"/>
      <c r="I381" s="30"/>
    </row>
    <row r="382" customFormat="false" ht="15" hidden="false" customHeight="true" outlineLevel="0" collapsed="false">
      <c r="A382" s="94" t="n">
        <v>291</v>
      </c>
      <c r="B382" s="45" t="s">
        <v>402</v>
      </c>
      <c r="C382" s="46" t="s">
        <v>396</v>
      </c>
      <c r="D382" s="47" t="n">
        <v>3.57</v>
      </c>
      <c r="E382" s="48" t="n">
        <v>1.19</v>
      </c>
      <c r="F382" s="94" t="s">
        <v>397</v>
      </c>
      <c r="G382" s="95" t="n">
        <v>42.84</v>
      </c>
      <c r="H382" s="96"/>
      <c r="I382" s="95" t="n">
        <f aca="false">G382*H382</f>
        <v>0</v>
      </c>
    </row>
    <row r="383" customFormat="false" ht="15" hidden="false" customHeight="true" outlineLevel="0" collapsed="false">
      <c r="A383" s="94"/>
      <c r="B383" s="45" t="s">
        <v>403</v>
      </c>
      <c r="C383" s="46" t="s">
        <v>404</v>
      </c>
      <c r="D383" s="47" t="n">
        <v>3.57</v>
      </c>
      <c r="E383" s="48" t="n">
        <v>1.19</v>
      </c>
      <c r="F383" s="94"/>
      <c r="G383" s="95"/>
      <c r="H383" s="96"/>
      <c r="I383" s="95"/>
    </row>
    <row r="384" customFormat="false" ht="15" hidden="false" customHeight="true" outlineLevel="0" collapsed="false">
      <c r="A384" s="94"/>
      <c r="B384" s="45" t="s">
        <v>405</v>
      </c>
      <c r="C384" s="46" t="s">
        <v>399</v>
      </c>
      <c r="D384" s="47" t="n">
        <v>3.57</v>
      </c>
      <c r="E384" s="48" t="n">
        <v>1.19</v>
      </c>
      <c r="F384" s="94"/>
      <c r="G384" s="95"/>
      <c r="H384" s="96"/>
      <c r="I384" s="95"/>
    </row>
    <row r="385" customFormat="false" ht="15" hidden="false" customHeight="true" outlineLevel="0" collapsed="false">
      <c r="A385" s="4" t="n">
        <v>329</v>
      </c>
      <c r="B385" s="4" t="s">
        <v>406</v>
      </c>
      <c r="C385" s="27" t="s">
        <v>396</v>
      </c>
      <c r="D385" s="28" t="n">
        <v>3.87</v>
      </c>
      <c r="E385" s="29" t="n">
        <v>1.29</v>
      </c>
      <c r="F385" s="4" t="s">
        <v>397</v>
      </c>
      <c r="G385" s="29" t="n">
        <v>46.44</v>
      </c>
      <c r="H385" s="44"/>
      <c r="I385" s="29" t="n">
        <f aca="false">G385*H385</f>
        <v>0</v>
      </c>
    </row>
    <row r="386" s="81" customFormat="true" ht="15" hidden="false" customHeight="true" outlineLevel="0" collapsed="false">
      <c r="A386" s="84"/>
      <c r="B386" s="76" t="s">
        <v>407</v>
      </c>
      <c r="C386" s="79" t="s">
        <v>14</v>
      </c>
      <c r="D386" s="78" t="s">
        <v>36</v>
      </c>
      <c r="E386" s="78" t="s">
        <v>37</v>
      </c>
      <c r="F386" s="79" t="s">
        <v>17</v>
      </c>
      <c r="G386" s="78" t="s">
        <v>38</v>
      </c>
      <c r="H386" s="80" t="s">
        <v>39</v>
      </c>
      <c r="I386" s="78" t="s">
        <v>20</v>
      </c>
    </row>
    <row r="387" s="69" customFormat="true" ht="15" hidden="false" customHeight="true" outlineLevel="0" collapsed="false">
      <c r="A387" s="69" t="n">
        <v>299</v>
      </c>
      <c r="B387" s="69" t="s">
        <v>408</v>
      </c>
      <c r="C387" s="70" t="s">
        <v>401</v>
      </c>
      <c r="D387" s="71" t="n">
        <v>2.58</v>
      </c>
      <c r="E387" s="72" t="n">
        <v>1.29</v>
      </c>
      <c r="F387" s="69" t="s">
        <v>409</v>
      </c>
      <c r="G387" s="72" t="n">
        <v>30.96</v>
      </c>
      <c r="H387" s="82"/>
      <c r="I387" s="72" t="n">
        <f aca="false">G387*H387</f>
        <v>0</v>
      </c>
    </row>
    <row r="388" customFormat="false" ht="15" hidden="false" customHeight="true" outlineLevel="0" collapsed="false">
      <c r="A388" s="4" t="n">
        <v>300</v>
      </c>
      <c r="B388" s="4" t="s">
        <v>410</v>
      </c>
      <c r="C388" s="27" t="s">
        <v>404</v>
      </c>
      <c r="D388" s="28" t="n">
        <v>2.78</v>
      </c>
      <c r="E388" s="29" t="n">
        <v>1.39</v>
      </c>
      <c r="F388" s="4" t="s">
        <v>409</v>
      </c>
      <c r="G388" s="29" t="n">
        <v>33.36</v>
      </c>
      <c r="H388" s="44"/>
      <c r="I388" s="29" t="n">
        <f aca="false">G388*H388</f>
        <v>0</v>
      </c>
    </row>
    <row r="389" s="69" customFormat="true" ht="15" hidden="false" customHeight="true" outlineLevel="0" collapsed="false">
      <c r="A389" s="69" t="n">
        <v>308</v>
      </c>
      <c r="B389" s="69" t="s">
        <v>411</v>
      </c>
      <c r="C389" s="70" t="s">
        <v>396</v>
      </c>
      <c r="D389" s="71" t="n">
        <v>3.38</v>
      </c>
      <c r="E389" s="72" t="n">
        <v>1.69</v>
      </c>
      <c r="F389" s="69" t="s">
        <v>409</v>
      </c>
      <c r="G389" s="72" t="n">
        <v>40.56</v>
      </c>
      <c r="H389" s="82"/>
      <c r="I389" s="72" t="n">
        <f aca="false">G389*H389</f>
        <v>0</v>
      </c>
    </row>
    <row r="390" customFormat="false" ht="15" hidden="false" customHeight="true" outlineLevel="0" collapsed="false">
      <c r="A390" s="4" t="n">
        <v>310</v>
      </c>
      <c r="B390" s="4" t="s">
        <v>412</v>
      </c>
      <c r="C390" s="27" t="s">
        <v>413</v>
      </c>
      <c r="D390" s="28" t="n">
        <v>2.5</v>
      </c>
      <c r="E390" s="29" t="n">
        <v>1.25</v>
      </c>
      <c r="F390" s="4" t="s">
        <v>409</v>
      </c>
      <c r="G390" s="29" t="n">
        <v>30</v>
      </c>
      <c r="H390" s="44"/>
      <c r="I390" s="29" t="n">
        <f aca="false">G390*H390</f>
        <v>0</v>
      </c>
    </row>
    <row r="391" s="69" customFormat="true" ht="15" hidden="false" customHeight="true" outlineLevel="0" collapsed="false">
      <c r="A391" s="69" t="n">
        <v>317</v>
      </c>
      <c r="B391" s="69" t="s">
        <v>414</v>
      </c>
      <c r="C391" s="70" t="s">
        <v>401</v>
      </c>
      <c r="D391" s="71" t="n">
        <v>3.38</v>
      </c>
      <c r="E391" s="72" t="n">
        <v>1.69</v>
      </c>
      <c r="F391" s="69" t="s">
        <v>409</v>
      </c>
      <c r="G391" s="72" t="n">
        <v>40.56</v>
      </c>
      <c r="H391" s="82"/>
      <c r="I391" s="72" t="n">
        <f aca="false">G391*H391</f>
        <v>0</v>
      </c>
    </row>
    <row r="392" customFormat="false" ht="15" hidden="false" customHeight="true" outlineLevel="0" collapsed="false">
      <c r="A392" s="4" t="n">
        <v>318</v>
      </c>
      <c r="B392" s="4" t="s">
        <v>415</v>
      </c>
      <c r="C392" s="27" t="s">
        <v>404</v>
      </c>
      <c r="D392" s="28" t="n">
        <v>3.59</v>
      </c>
      <c r="E392" s="29" t="n">
        <v>1.79</v>
      </c>
      <c r="F392" s="4" t="s">
        <v>409</v>
      </c>
      <c r="G392" s="29" t="n">
        <v>42.96</v>
      </c>
      <c r="H392" s="44"/>
      <c r="I392" s="29" t="n">
        <f aca="false">G392*H392</f>
        <v>0</v>
      </c>
    </row>
    <row r="393" s="69" customFormat="true" ht="15" hidden="false" customHeight="true" outlineLevel="0" collapsed="false">
      <c r="A393" s="69" t="n">
        <v>319</v>
      </c>
      <c r="B393" s="69" t="s">
        <v>416</v>
      </c>
      <c r="C393" s="70" t="s">
        <v>417</v>
      </c>
      <c r="D393" s="71" t="n">
        <v>3.58</v>
      </c>
      <c r="E393" s="72" t="n">
        <v>1.89</v>
      </c>
      <c r="F393" s="69" t="s">
        <v>409</v>
      </c>
      <c r="G393" s="72" t="n">
        <v>45.36</v>
      </c>
      <c r="H393" s="82"/>
      <c r="I393" s="72" t="n">
        <f aca="false">G393*H393</f>
        <v>0</v>
      </c>
    </row>
    <row r="394" customFormat="false" ht="15" hidden="false" customHeight="true" outlineLevel="0" collapsed="false">
      <c r="A394" s="4" t="n">
        <v>323</v>
      </c>
      <c r="B394" s="4" t="s">
        <v>418</v>
      </c>
      <c r="C394" s="27" t="s">
        <v>396</v>
      </c>
      <c r="D394" s="28" t="n">
        <v>3.58</v>
      </c>
      <c r="E394" s="29" t="n">
        <v>1.79</v>
      </c>
      <c r="F394" s="4" t="s">
        <v>409</v>
      </c>
      <c r="G394" s="29" t="n">
        <v>42.96</v>
      </c>
      <c r="H394" s="44"/>
      <c r="I394" s="29" t="n">
        <f aca="false">G394*H394</f>
        <v>0</v>
      </c>
    </row>
    <row r="395" customFormat="false" ht="15" hidden="false" customHeight="true" outlineLevel="0" collapsed="false">
      <c r="A395" s="39"/>
      <c r="B395" s="40" t="s">
        <v>419</v>
      </c>
      <c r="C395" s="41" t="s">
        <v>14</v>
      </c>
      <c r="D395" s="42" t="s">
        <v>36</v>
      </c>
      <c r="E395" s="42" t="s">
        <v>37</v>
      </c>
      <c r="F395" s="41" t="s">
        <v>17</v>
      </c>
      <c r="G395" s="42" t="s">
        <v>38</v>
      </c>
      <c r="H395" s="43" t="s">
        <v>39</v>
      </c>
      <c r="I395" s="42" t="s">
        <v>20</v>
      </c>
    </row>
    <row r="396" customFormat="false" ht="15" hidden="false" customHeight="true" outlineLevel="0" collapsed="false">
      <c r="A396" s="94" t="n">
        <v>290</v>
      </c>
      <c r="B396" s="45" t="s">
        <v>420</v>
      </c>
      <c r="C396" s="46" t="s">
        <v>404</v>
      </c>
      <c r="D396" s="47" t="n">
        <v>2.78</v>
      </c>
      <c r="E396" s="48" t="n">
        <v>1.69</v>
      </c>
      <c r="F396" s="94" t="s">
        <v>409</v>
      </c>
      <c r="G396" s="95" t="n">
        <v>40.56</v>
      </c>
      <c r="H396" s="96"/>
      <c r="I396" s="95" t="n">
        <f aca="false">G396*H396</f>
        <v>0</v>
      </c>
    </row>
    <row r="397" customFormat="false" ht="15" hidden="false" customHeight="true" outlineLevel="0" collapsed="false">
      <c r="A397" s="94"/>
      <c r="B397" s="45" t="s">
        <v>421</v>
      </c>
      <c r="C397" s="46" t="s">
        <v>399</v>
      </c>
      <c r="D397" s="47" t="n">
        <v>4</v>
      </c>
      <c r="E397" s="48" t="n">
        <v>1.69</v>
      </c>
      <c r="F397" s="94"/>
      <c r="G397" s="95"/>
      <c r="H397" s="96"/>
      <c r="I397" s="95"/>
    </row>
    <row r="398" customFormat="false" ht="15" hidden="false" customHeight="true" outlineLevel="0" collapsed="false">
      <c r="A398" s="26" t="n">
        <v>309</v>
      </c>
      <c r="B398" s="4" t="s">
        <v>422</v>
      </c>
      <c r="C398" s="27" t="s">
        <v>413</v>
      </c>
      <c r="D398" s="28" t="n">
        <v>3.58</v>
      </c>
      <c r="E398" s="29" t="n">
        <v>1.59</v>
      </c>
      <c r="F398" s="26" t="s">
        <v>409</v>
      </c>
      <c r="G398" s="30" t="n">
        <v>38.16</v>
      </c>
      <c r="H398" s="31"/>
      <c r="I398" s="30" t="n">
        <f aca="false">G398*H398</f>
        <v>0</v>
      </c>
    </row>
    <row r="399" customFormat="false" ht="15" hidden="false" customHeight="true" outlineLevel="0" collapsed="false">
      <c r="A399" s="26"/>
      <c r="B399" s="4" t="s">
        <v>423</v>
      </c>
      <c r="C399" s="27" t="s">
        <v>401</v>
      </c>
      <c r="D399" s="28" t="n">
        <v>3.47</v>
      </c>
      <c r="E399" s="29" t="n">
        <v>1.59</v>
      </c>
      <c r="F399" s="26"/>
      <c r="G399" s="30"/>
      <c r="H399" s="31"/>
      <c r="I399" s="30"/>
    </row>
    <row r="400" customFormat="false" ht="15" hidden="false" customHeight="true" outlineLevel="0" collapsed="false">
      <c r="A400" s="94" t="n">
        <v>316</v>
      </c>
      <c r="B400" s="45" t="s">
        <v>424</v>
      </c>
      <c r="C400" s="46" t="s">
        <v>399</v>
      </c>
      <c r="D400" s="47" t="n">
        <v>2.98</v>
      </c>
      <c r="E400" s="48" t="n">
        <v>1.69</v>
      </c>
      <c r="F400" s="94" t="s">
        <v>409</v>
      </c>
      <c r="G400" s="95" t="n">
        <v>40.56</v>
      </c>
      <c r="H400" s="96"/>
      <c r="I400" s="95" t="n">
        <f aca="false">G400*H400</f>
        <v>0</v>
      </c>
    </row>
    <row r="401" customFormat="false" ht="15" hidden="false" customHeight="true" outlineLevel="0" collapsed="false">
      <c r="A401" s="94"/>
      <c r="B401" s="45" t="s">
        <v>425</v>
      </c>
      <c r="C401" s="46" t="s">
        <v>413</v>
      </c>
      <c r="D401" s="47" t="n">
        <v>3.18</v>
      </c>
      <c r="E401" s="48" t="n">
        <v>1.69</v>
      </c>
      <c r="F401" s="94"/>
      <c r="G401" s="95"/>
      <c r="H401" s="96"/>
      <c r="I401" s="95"/>
    </row>
    <row r="402" s="81" customFormat="true" ht="15" hidden="false" customHeight="true" outlineLevel="0" collapsed="false">
      <c r="A402" s="84"/>
      <c r="B402" s="76" t="s">
        <v>426</v>
      </c>
      <c r="C402" s="79" t="s">
        <v>14</v>
      </c>
      <c r="D402" s="78" t="s">
        <v>36</v>
      </c>
      <c r="E402" s="78" t="s">
        <v>37</v>
      </c>
      <c r="F402" s="79" t="s">
        <v>17</v>
      </c>
      <c r="G402" s="78" t="s">
        <v>38</v>
      </c>
      <c r="H402" s="80" t="s">
        <v>39</v>
      </c>
      <c r="I402" s="78" t="s">
        <v>20</v>
      </c>
    </row>
    <row r="403" customFormat="false" ht="15" hidden="false" customHeight="true" outlineLevel="0" collapsed="false">
      <c r="A403" s="26" t="n">
        <v>298</v>
      </c>
      <c r="B403" s="4" t="s">
        <v>427</v>
      </c>
      <c r="C403" s="27" t="s">
        <v>399</v>
      </c>
      <c r="D403" s="28" t="n">
        <v>2.58</v>
      </c>
      <c r="E403" s="29" t="n">
        <v>1.69</v>
      </c>
      <c r="F403" s="26" t="s">
        <v>428</v>
      </c>
      <c r="G403" s="30" t="n">
        <v>67.6</v>
      </c>
      <c r="H403" s="31"/>
      <c r="I403" s="30" t="n">
        <f aca="false">G403*H403</f>
        <v>0</v>
      </c>
    </row>
    <row r="404" customFormat="false" ht="15" hidden="false" customHeight="true" outlineLevel="0" collapsed="false">
      <c r="A404" s="26"/>
      <c r="B404" s="4" t="s">
        <v>429</v>
      </c>
      <c r="C404" s="27" t="s">
        <v>396</v>
      </c>
      <c r="D404" s="28" t="n">
        <v>2.99</v>
      </c>
      <c r="E404" s="29" t="n">
        <v>1.69</v>
      </c>
      <c r="F404" s="26"/>
      <c r="G404" s="30"/>
      <c r="H404" s="31"/>
      <c r="I404" s="30"/>
    </row>
    <row r="405" customFormat="false" ht="15" hidden="false" customHeight="true" outlineLevel="0" collapsed="false">
      <c r="A405" s="39"/>
      <c r="B405" s="40" t="s">
        <v>430</v>
      </c>
      <c r="C405" s="41" t="s">
        <v>14</v>
      </c>
      <c r="D405" s="42" t="s">
        <v>36</v>
      </c>
      <c r="E405" s="42" t="s">
        <v>37</v>
      </c>
      <c r="F405" s="41" t="s">
        <v>17</v>
      </c>
      <c r="G405" s="42" t="s">
        <v>38</v>
      </c>
      <c r="H405" s="43" t="s">
        <v>39</v>
      </c>
      <c r="I405" s="42" t="s">
        <v>20</v>
      </c>
    </row>
    <row r="406" s="45" customFormat="true" ht="15" hidden="false" customHeight="true" outlineLevel="0" collapsed="false">
      <c r="A406" s="45" t="n">
        <v>284</v>
      </c>
      <c r="B406" s="45" t="s">
        <v>431</v>
      </c>
      <c r="C406" s="46" t="s">
        <v>396</v>
      </c>
      <c r="D406" s="47" t="n">
        <v>3.3</v>
      </c>
      <c r="E406" s="48" t="n">
        <v>1.59</v>
      </c>
      <c r="F406" s="45" t="s">
        <v>432</v>
      </c>
      <c r="G406" s="48" t="n">
        <v>19.08</v>
      </c>
      <c r="H406" s="49"/>
      <c r="I406" s="48" t="n">
        <f aca="false">G406*H406</f>
        <v>0</v>
      </c>
    </row>
    <row r="407" customFormat="false" ht="15" hidden="false" customHeight="true" outlineLevel="0" collapsed="false">
      <c r="A407" s="4" t="n">
        <v>285</v>
      </c>
      <c r="B407" s="4" t="s">
        <v>433</v>
      </c>
      <c r="C407" s="27" t="s">
        <v>396</v>
      </c>
      <c r="D407" s="28" t="n">
        <v>3.5</v>
      </c>
      <c r="E407" s="29" t="n">
        <v>1.69</v>
      </c>
      <c r="F407" s="4" t="s">
        <v>432</v>
      </c>
      <c r="G407" s="29" t="n">
        <v>20.28</v>
      </c>
      <c r="H407" s="44"/>
      <c r="I407" s="29" t="n">
        <f aca="false">G407*H407</f>
        <v>0</v>
      </c>
    </row>
    <row r="408" s="45" customFormat="true" ht="15" hidden="false" customHeight="true" outlineLevel="0" collapsed="false">
      <c r="A408" s="45" t="n">
        <v>286</v>
      </c>
      <c r="B408" s="45" t="s">
        <v>434</v>
      </c>
      <c r="C408" s="46" t="s">
        <v>413</v>
      </c>
      <c r="D408" s="47" t="n">
        <v>3.7</v>
      </c>
      <c r="E408" s="48" t="n">
        <v>1.89</v>
      </c>
      <c r="F408" s="45" t="s">
        <v>432</v>
      </c>
      <c r="G408" s="48" t="n">
        <v>22.68</v>
      </c>
      <c r="H408" s="49"/>
      <c r="I408" s="48" t="n">
        <f aca="false">G408*H408</f>
        <v>0</v>
      </c>
    </row>
    <row r="409" customFormat="false" ht="15" hidden="false" customHeight="true" outlineLevel="0" collapsed="false">
      <c r="A409" s="4" t="n">
        <v>287</v>
      </c>
      <c r="B409" s="4" t="s">
        <v>435</v>
      </c>
      <c r="C409" s="27" t="s">
        <v>436</v>
      </c>
      <c r="D409" s="28" t="n">
        <v>3.7</v>
      </c>
      <c r="E409" s="29" t="n">
        <v>2.29</v>
      </c>
      <c r="F409" s="4" t="s">
        <v>432</v>
      </c>
      <c r="G409" s="29" t="n">
        <v>27.48</v>
      </c>
      <c r="H409" s="44"/>
      <c r="I409" s="29" t="n">
        <f aca="false">G409*H409</f>
        <v>0</v>
      </c>
    </row>
    <row r="410" s="45" customFormat="true" ht="15" hidden="false" customHeight="true" outlineLevel="0" collapsed="false">
      <c r="A410" s="45" t="n">
        <v>288</v>
      </c>
      <c r="B410" s="45" t="s">
        <v>437</v>
      </c>
      <c r="C410" s="46" t="s">
        <v>404</v>
      </c>
      <c r="D410" s="47" t="n">
        <v>3.7</v>
      </c>
      <c r="E410" s="48" t="n">
        <v>1.99</v>
      </c>
      <c r="F410" s="45" t="s">
        <v>432</v>
      </c>
      <c r="G410" s="48" t="n">
        <v>23.88</v>
      </c>
      <c r="H410" s="49"/>
      <c r="I410" s="48" t="n">
        <f aca="false">G410*H410</f>
        <v>0</v>
      </c>
    </row>
    <row r="411" customFormat="false" ht="15" hidden="false" customHeight="true" outlineLevel="0" collapsed="false">
      <c r="A411" s="4" t="n">
        <v>289</v>
      </c>
      <c r="B411" s="4" t="s">
        <v>438</v>
      </c>
      <c r="C411" s="27" t="s">
        <v>417</v>
      </c>
      <c r="D411" s="28" t="n">
        <v>3.7</v>
      </c>
      <c r="E411" s="29" t="n">
        <v>2.19</v>
      </c>
      <c r="F411" s="4" t="s">
        <v>432</v>
      </c>
      <c r="G411" s="29" t="n">
        <v>26.28</v>
      </c>
      <c r="H411" s="44"/>
      <c r="I411" s="29" t="n">
        <f aca="false">G411*H411</f>
        <v>0</v>
      </c>
    </row>
    <row r="412" s="81" customFormat="true" ht="15" hidden="false" customHeight="true" outlineLevel="0" collapsed="false">
      <c r="A412" s="84"/>
      <c r="B412" s="76" t="s">
        <v>439</v>
      </c>
      <c r="C412" s="79" t="s">
        <v>14</v>
      </c>
      <c r="D412" s="78" t="s">
        <v>36</v>
      </c>
      <c r="E412" s="78" t="s">
        <v>37</v>
      </c>
      <c r="F412" s="79" t="s">
        <v>17</v>
      </c>
      <c r="G412" s="78" t="s">
        <v>38</v>
      </c>
      <c r="H412" s="80" t="s">
        <v>39</v>
      </c>
      <c r="I412" s="78" t="s">
        <v>20</v>
      </c>
    </row>
    <row r="413" customFormat="false" ht="15" hidden="false" customHeight="true" outlineLevel="0" collapsed="false">
      <c r="A413" s="69" t="n">
        <v>292</v>
      </c>
      <c r="B413" s="69" t="s">
        <v>440</v>
      </c>
      <c r="C413" s="70" t="s">
        <v>417</v>
      </c>
      <c r="D413" s="71" t="n">
        <v>3.2</v>
      </c>
      <c r="E413" s="72" t="n">
        <v>1.89</v>
      </c>
      <c r="F413" s="69" t="s">
        <v>432</v>
      </c>
      <c r="G413" s="72" t="n">
        <v>22.68</v>
      </c>
      <c r="H413" s="82"/>
      <c r="I413" s="72" t="n">
        <f aca="false">G413*H413</f>
        <v>0</v>
      </c>
    </row>
    <row r="414" customFormat="false" ht="15" hidden="false" customHeight="true" outlineLevel="0" collapsed="false">
      <c r="A414" s="4" t="n">
        <v>293</v>
      </c>
      <c r="B414" s="4" t="s">
        <v>441</v>
      </c>
      <c r="C414" s="27" t="s">
        <v>436</v>
      </c>
      <c r="D414" s="28" t="n">
        <v>3.2</v>
      </c>
      <c r="E414" s="29" t="n">
        <v>1.99</v>
      </c>
      <c r="F414" s="4" t="s">
        <v>432</v>
      </c>
      <c r="G414" s="29" t="n">
        <v>23.88</v>
      </c>
      <c r="H414" s="44"/>
      <c r="I414" s="29" t="n">
        <f aca="false">G414*H414</f>
        <v>0</v>
      </c>
    </row>
    <row r="415" s="69" customFormat="true" ht="15" hidden="false" customHeight="true" outlineLevel="0" collapsed="false">
      <c r="A415" s="69" t="n">
        <v>294</v>
      </c>
      <c r="B415" s="69" t="s">
        <v>442</v>
      </c>
      <c r="C415" s="70" t="s">
        <v>396</v>
      </c>
      <c r="D415" s="71" t="n">
        <v>3.3</v>
      </c>
      <c r="E415" s="72" t="n">
        <v>1.79</v>
      </c>
      <c r="F415" s="69" t="s">
        <v>443</v>
      </c>
      <c r="G415" s="72" t="n">
        <v>35.8</v>
      </c>
      <c r="H415" s="82"/>
      <c r="I415" s="72" t="n">
        <f aca="false">G415*H415</f>
        <v>0</v>
      </c>
    </row>
    <row r="416" customFormat="false" ht="15" hidden="false" customHeight="true" outlineLevel="0" collapsed="false">
      <c r="A416" s="4" t="n">
        <v>295</v>
      </c>
      <c r="B416" s="4" t="s">
        <v>444</v>
      </c>
      <c r="C416" s="27" t="s">
        <v>399</v>
      </c>
      <c r="D416" s="28" t="n">
        <v>3.4</v>
      </c>
      <c r="E416" s="29" t="n">
        <v>1.89</v>
      </c>
      <c r="F416" s="4" t="s">
        <v>443</v>
      </c>
      <c r="G416" s="29" t="n">
        <v>37.8</v>
      </c>
      <c r="H416" s="44"/>
      <c r="I416" s="29" t="n">
        <f aca="false">G416*H416</f>
        <v>0</v>
      </c>
    </row>
    <row r="417" s="69" customFormat="true" ht="15" hidden="false" customHeight="true" outlineLevel="0" collapsed="false">
      <c r="A417" s="69" t="n">
        <v>296</v>
      </c>
      <c r="B417" s="69" t="s">
        <v>445</v>
      </c>
      <c r="C417" s="70" t="s">
        <v>404</v>
      </c>
      <c r="D417" s="71" t="n">
        <v>3.1</v>
      </c>
      <c r="E417" s="72" t="n">
        <v>1.99</v>
      </c>
      <c r="F417" s="69" t="s">
        <v>443</v>
      </c>
      <c r="G417" s="72" t="n">
        <v>39.8</v>
      </c>
      <c r="H417" s="82"/>
      <c r="I417" s="72" t="n">
        <f aca="false">G417*H417</f>
        <v>0</v>
      </c>
    </row>
    <row r="418" customFormat="false" ht="15" hidden="false" customHeight="true" outlineLevel="0" collapsed="false">
      <c r="A418" s="4" t="n">
        <v>297</v>
      </c>
      <c r="B418" s="4" t="s">
        <v>446</v>
      </c>
      <c r="C418" s="27" t="s">
        <v>417</v>
      </c>
      <c r="D418" s="28" t="n">
        <v>3.1</v>
      </c>
      <c r="E418" s="29" t="n">
        <v>2.1</v>
      </c>
      <c r="F418" s="4" t="s">
        <v>443</v>
      </c>
      <c r="G418" s="29" t="n">
        <v>42</v>
      </c>
      <c r="H418" s="44"/>
      <c r="I418" s="29" t="n">
        <f aca="false">G418*H418</f>
        <v>0</v>
      </c>
    </row>
    <row r="419" customFormat="false" ht="15" hidden="false" customHeight="true" outlineLevel="0" collapsed="false">
      <c r="A419" s="39"/>
      <c r="B419" s="40" t="s">
        <v>447</v>
      </c>
      <c r="C419" s="41" t="s">
        <v>14</v>
      </c>
      <c r="D419" s="42" t="s">
        <v>36</v>
      </c>
      <c r="E419" s="42" t="s">
        <v>37</v>
      </c>
      <c r="F419" s="41" t="s">
        <v>17</v>
      </c>
      <c r="G419" s="42" t="s">
        <v>38</v>
      </c>
      <c r="H419" s="43" t="s">
        <v>39</v>
      </c>
      <c r="I419" s="42" t="s">
        <v>20</v>
      </c>
    </row>
    <row r="420" s="45" customFormat="true" ht="15" hidden="false" customHeight="true" outlineLevel="0" collapsed="false">
      <c r="A420" s="45" t="n">
        <v>301</v>
      </c>
      <c r="B420" s="45" t="s">
        <v>448</v>
      </c>
      <c r="C420" s="46" t="s">
        <v>396</v>
      </c>
      <c r="D420" s="47" t="n">
        <v>3.57</v>
      </c>
      <c r="E420" s="48" t="n">
        <v>1.59</v>
      </c>
      <c r="F420" s="45" t="s">
        <v>432</v>
      </c>
      <c r="G420" s="48" t="n">
        <v>19.08</v>
      </c>
      <c r="H420" s="49"/>
      <c r="I420" s="48" t="n">
        <f aca="false">G420*H420</f>
        <v>0</v>
      </c>
    </row>
    <row r="421" customFormat="false" ht="15" hidden="false" customHeight="true" outlineLevel="0" collapsed="false">
      <c r="A421" s="4" t="n">
        <v>302</v>
      </c>
      <c r="B421" s="4" t="s">
        <v>449</v>
      </c>
      <c r="C421" s="27" t="s">
        <v>396</v>
      </c>
      <c r="D421" s="28" t="n">
        <v>2.6</v>
      </c>
      <c r="E421" s="29" t="n">
        <v>1.69</v>
      </c>
      <c r="F421" s="4" t="s">
        <v>450</v>
      </c>
      <c r="G421" s="29" t="n">
        <v>40.56</v>
      </c>
      <c r="H421" s="44"/>
      <c r="I421" s="29" t="n">
        <f aca="false">G421*H421</f>
        <v>0</v>
      </c>
    </row>
    <row r="422" s="45" customFormat="true" ht="15" hidden="false" customHeight="true" outlineLevel="0" collapsed="false">
      <c r="A422" s="45" t="n">
        <v>303</v>
      </c>
      <c r="B422" s="45" t="s">
        <v>451</v>
      </c>
      <c r="C422" s="46" t="s">
        <v>399</v>
      </c>
      <c r="D422" s="47" t="n">
        <v>3.2</v>
      </c>
      <c r="E422" s="48" t="n">
        <v>1.79</v>
      </c>
      <c r="F422" s="45" t="s">
        <v>450</v>
      </c>
      <c r="G422" s="48" t="n">
        <v>42.96</v>
      </c>
      <c r="H422" s="49"/>
      <c r="I422" s="48" t="n">
        <f aca="false">G422*H422</f>
        <v>0</v>
      </c>
    </row>
    <row r="423" customFormat="false" ht="15" hidden="false" customHeight="true" outlineLevel="0" collapsed="false">
      <c r="A423" s="4" t="n">
        <v>304</v>
      </c>
      <c r="B423" s="4" t="s">
        <v>452</v>
      </c>
      <c r="C423" s="27" t="s">
        <v>417</v>
      </c>
      <c r="D423" s="28" t="n">
        <v>3.3</v>
      </c>
      <c r="E423" s="29" t="n">
        <v>1.99</v>
      </c>
      <c r="F423" s="4" t="s">
        <v>450</v>
      </c>
      <c r="G423" s="29" t="n">
        <v>47.76</v>
      </c>
      <c r="H423" s="44"/>
      <c r="I423" s="29" t="n">
        <f aca="false">G423*H423</f>
        <v>0</v>
      </c>
    </row>
    <row r="424" s="45" customFormat="true" ht="15" hidden="false" customHeight="true" outlineLevel="0" collapsed="false">
      <c r="A424" s="45" t="n">
        <v>305</v>
      </c>
      <c r="B424" s="45" t="s">
        <v>453</v>
      </c>
      <c r="C424" s="46" t="s">
        <v>404</v>
      </c>
      <c r="D424" s="47" t="n">
        <v>3.47</v>
      </c>
      <c r="E424" s="48" t="n">
        <v>1.99</v>
      </c>
      <c r="F424" s="45" t="s">
        <v>432</v>
      </c>
      <c r="G424" s="48" t="n">
        <v>23.88</v>
      </c>
      <c r="H424" s="49"/>
      <c r="I424" s="48" t="n">
        <f aca="false">G424*H424</f>
        <v>0</v>
      </c>
    </row>
    <row r="425" customFormat="false" ht="15" hidden="false" customHeight="true" outlineLevel="0" collapsed="false">
      <c r="A425" s="4" t="n">
        <v>306</v>
      </c>
      <c r="B425" s="4" t="s">
        <v>454</v>
      </c>
      <c r="C425" s="27" t="s">
        <v>396</v>
      </c>
      <c r="D425" s="28" t="n">
        <v>3.5</v>
      </c>
      <c r="E425" s="29" t="n">
        <v>2.39</v>
      </c>
      <c r="F425" s="4" t="s">
        <v>432</v>
      </c>
      <c r="G425" s="29" t="n">
        <v>28.68</v>
      </c>
      <c r="H425" s="44"/>
      <c r="I425" s="29" t="n">
        <f aca="false">G425*H425</f>
        <v>0</v>
      </c>
    </row>
    <row r="426" s="45" customFormat="true" ht="15" hidden="false" customHeight="true" outlineLevel="0" collapsed="false">
      <c r="A426" s="45" t="n">
        <v>307</v>
      </c>
      <c r="B426" s="45" t="s">
        <v>455</v>
      </c>
      <c r="C426" s="46" t="s">
        <v>417</v>
      </c>
      <c r="D426" s="47" t="n">
        <v>3.7</v>
      </c>
      <c r="E426" s="48" t="n">
        <v>2.59</v>
      </c>
      <c r="F426" s="45" t="s">
        <v>432</v>
      </c>
      <c r="G426" s="48" t="n">
        <v>31.08</v>
      </c>
      <c r="H426" s="49"/>
      <c r="I426" s="48" t="n">
        <f aca="false">G426*H426</f>
        <v>0</v>
      </c>
    </row>
    <row r="427" s="81" customFormat="true" ht="15" hidden="false" customHeight="true" outlineLevel="0" collapsed="false">
      <c r="A427" s="84"/>
      <c r="B427" s="76" t="s">
        <v>456</v>
      </c>
      <c r="C427" s="79" t="s">
        <v>14</v>
      </c>
      <c r="D427" s="78" t="s">
        <v>36</v>
      </c>
      <c r="E427" s="78" t="s">
        <v>37</v>
      </c>
      <c r="F427" s="79" t="s">
        <v>17</v>
      </c>
      <c r="G427" s="78" t="s">
        <v>38</v>
      </c>
      <c r="H427" s="80" t="s">
        <v>39</v>
      </c>
      <c r="I427" s="78" t="s">
        <v>20</v>
      </c>
    </row>
    <row r="428" customFormat="false" ht="15" hidden="false" customHeight="true" outlineLevel="0" collapsed="false">
      <c r="A428" s="4" t="n">
        <v>311</v>
      </c>
      <c r="B428" s="4" t="s">
        <v>457</v>
      </c>
      <c r="C428" s="27" t="s">
        <v>401</v>
      </c>
      <c r="D428" s="28" t="n">
        <v>3.4</v>
      </c>
      <c r="E428" s="29" t="n">
        <v>1.59</v>
      </c>
      <c r="F428" s="4" t="s">
        <v>432</v>
      </c>
      <c r="G428" s="29" t="n">
        <v>19.08</v>
      </c>
      <c r="H428" s="44"/>
      <c r="I428" s="29" t="n">
        <f aca="false">G428*H428</f>
        <v>0</v>
      </c>
    </row>
    <row r="429" s="69" customFormat="true" ht="15" hidden="false" customHeight="true" outlineLevel="0" collapsed="false">
      <c r="A429" s="69" t="n">
        <v>312</v>
      </c>
      <c r="B429" s="69" t="s">
        <v>458</v>
      </c>
      <c r="C429" s="70" t="s">
        <v>401</v>
      </c>
      <c r="D429" s="71" t="n">
        <v>3.4</v>
      </c>
      <c r="E429" s="72" t="n">
        <v>1.69</v>
      </c>
      <c r="F429" s="69" t="s">
        <v>432</v>
      </c>
      <c r="G429" s="72" t="n">
        <v>20.28</v>
      </c>
      <c r="H429" s="82"/>
      <c r="I429" s="72" t="n">
        <f aca="false">G429*H429</f>
        <v>0</v>
      </c>
    </row>
    <row r="430" customFormat="false" ht="15" hidden="false" customHeight="true" outlineLevel="0" collapsed="false">
      <c r="A430" s="4" t="n">
        <v>313</v>
      </c>
      <c r="B430" s="4" t="s">
        <v>459</v>
      </c>
      <c r="C430" s="27" t="s">
        <v>401</v>
      </c>
      <c r="D430" s="28" t="n">
        <v>3.4</v>
      </c>
      <c r="E430" s="29" t="n">
        <v>1.79</v>
      </c>
      <c r="F430" s="4" t="s">
        <v>432</v>
      </c>
      <c r="G430" s="29" t="n">
        <v>21.48</v>
      </c>
      <c r="H430" s="44"/>
      <c r="I430" s="29" t="n">
        <f aca="false">G430*H430</f>
        <v>0</v>
      </c>
    </row>
    <row r="431" s="69" customFormat="true" ht="15" hidden="false" customHeight="true" outlineLevel="0" collapsed="false">
      <c r="A431" s="69" t="n">
        <v>314</v>
      </c>
      <c r="B431" s="69" t="s">
        <v>460</v>
      </c>
      <c r="C431" s="70" t="s">
        <v>396</v>
      </c>
      <c r="D431" s="71" t="n">
        <v>2.98</v>
      </c>
      <c r="E431" s="72" t="n">
        <v>1.79</v>
      </c>
      <c r="F431" s="69" t="s">
        <v>432</v>
      </c>
      <c r="G431" s="72" t="n">
        <v>21.48</v>
      </c>
      <c r="H431" s="82"/>
      <c r="I431" s="72" t="n">
        <f aca="false">G431*H431</f>
        <v>0</v>
      </c>
    </row>
    <row r="432" customFormat="false" ht="15" hidden="false" customHeight="true" outlineLevel="0" collapsed="false">
      <c r="A432" s="4" t="n">
        <v>315</v>
      </c>
      <c r="B432" s="4" t="s">
        <v>461</v>
      </c>
      <c r="C432" s="27" t="s">
        <v>401</v>
      </c>
      <c r="D432" s="28" t="n">
        <v>3.58</v>
      </c>
      <c r="E432" s="29" t="n">
        <v>2.19</v>
      </c>
      <c r="F432" s="4" t="s">
        <v>432</v>
      </c>
      <c r="G432" s="29" t="n">
        <v>26.28</v>
      </c>
      <c r="H432" s="44"/>
      <c r="I432" s="29" t="n">
        <f aca="false">G432*H432</f>
        <v>0</v>
      </c>
    </row>
    <row r="433" customFormat="false" ht="15" hidden="false" customHeight="true" outlineLevel="0" collapsed="false">
      <c r="A433" s="39"/>
      <c r="B433" s="40" t="s">
        <v>462</v>
      </c>
      <c r="C433" s="41" t="s">
        <v>14</v>
      </c>
      <c r="D433" s="42" t="s">
        <v>36</v>
      </c>
      <c r="E433" s="42" t="s">
        <v>37</v>
      </c>
      <c r="F433" s="41" t="s">
        <v>17</v>
      </c>
      <c r="G433" s="42" t="s">
        <v>38</v>
      </c>
      <c r="H433" s="43" t="s">
        <v>39</v>
      </c>
      <c r="I433" s="42" t="s">
        <v>20</v>
      </c>
    </row>
    <row r="434" s="45" customFormat="true" ht="15" hidden="false" customHeight="true" outlineLevel="0" collapsed="false">
      <c r="A434" s="45" t="n">
        <v>320</v>
      </c>
      <c r="B434" s="45" t="s">
        <v>463</v>
      </c>
      <c r="C434" s="46" t="s">
        <v>396</v>
      </c>
      <c r="D434" s="47" t="n">
        <v>3.38</v>
      </c>
      <c r="E434" s="48" t="n">
        <v>1.99</v>
      </c>
      <c r="F434" s="45" t="s">
        <v>450</v>
      </c>
      <c r="G434" s="48" t="n">
        <v>47.76</v>
      </c>
      <c r="H434" s="49"/>
      <c r="I434" s="48" t="n">
        <f aca="false">G434*H434</f>
        <v>0</v>
      </c>
    </row>
    <row r="435" customFormat="false" ht="15" hidden="false" customHeight="true" outlineLevel="0" collapsed="false">
      <c r="A435" s="4" t="n">
        <v>321</v>
      </c>
      <c r="B435" s="4" t="s">
        <v>464</v>
      </c>
      <c r="C435" s="27" t="s">
        <v>401</v>
      </c>
      <c r="D435" s="28" t="n">
        <v>3.29</v>
      </c>
      <c r="E435" s="29" t="n">
        <v>2.1</v>
      </c>
      <c r="F435" s="4" t="s">
        <v>450</v>
      </c>
      <c r="G435" s="29" t="n">
        <v>50.4</v>
      </c>
      <c r="H435" s="44"/>
      <c r="I435" s="29" t="n">
        <f aca="false">G435*H435</f>
        <v>0</v>
      </c>
    </row>
    <row r="436" s="45" customFormat="true" ht="15" hidden="false" customHeight="true" outlineLevel="0" collapsed="false">
      <c r="A436" s="45" t="n">
        <v>322</v>
      </c>
      <c r="B436" s="45" t="s">
        <v>465</v>
      </c>
      <c r="C436" s="46" t="s">
        <v>417</v>
      </c>
      <c r="D436" s="47" t="n">
        <v>3.69</v>
      </c>
      <c r="E436" s="48" t="n">
        <v>2.19</v>
      </c>
      <c r="F436" s="45" t="s">
        <v>450</v>
      </c>
      <c r="G436" s="48" t="n">
        <v>52.56</v>
      </c>
      <c r="H436" s="49"/>
      <c r="I436" s="48" t="n">
        <f aca="false">G436*H436</f>
        <v>0</v>
      </c>
    </row>
    <row r="437" customFormat="false" ht="15" hidden="false" customHeight="true" outlineLevel="0" collapsed="false">
      <c r="A437" s="4" t="n">
        <v>324</v>
      </c>
      <c r="B437" s="4" t="s">
        <v>466</v>
      </c>
      <c r="C437" s="27" t="s">
        <v>396</v>
      </c>
      <c r="D437" s="28" t="n">
        <v>2.58</v>
      </c>
      <c r="E437" s="29" t="n">
        <v>1.49</v>
      </c>
      <c r="F437" s="4" t="s">
        <v>432</v>
      </c>
      <c r="G437" s="29" t="n">
        <v>17.88</v>
      </c>
      <c r="H437" s="44"/>
      <c r="I437" s="29" t="n">
        <f aca="false">G437*H437</f>
        <v>0</v>
      </c>
    </row>
    <row r="438" s="45" customFormat="true" ht="15" hidden="false" customHeight="true" outlineLevel="0" collapsed="false">
      <c r="A438" s="45" t="n">
        <v>325</v>
      </c>
      <c r="B438" s="45" t="s">
        <v>467</v>
      </c>
      <c r="C438" s="46" t="s">
        <v>399</v>
      </c>
      <c r="D438" s="47" t="n">
        <v>2.58</v>
      </c>
      <c r="E438" s="48" t="n">
        <v>1.59</v>
      </c>
      <c r="F438" s="45" t="s">
        <v>432</v>
      </c>
      <c r="G438" s="48" t="n">
        <v>19.08</v>
      </c>
      <c r="H438" s="49"/>
      <c r="I438" s="48" t="n">
        <f aca="false">G438*H438</f>
        <v>0</v>
      </c>
    </row>
    <row r="439" customFormat="false" ht="15" hidden="false" customHeight="true" outlineLevel="0" collapsed="false">
      <c r="A439" s="4" t="n">
        <v>326</v>
      </c>
      <c r="B439" s="4" t="s">
        <v>468</v>
      </c>
      <c r="C439" s="27" t="s">
        <v>417</v>
      </c>
      <c r="D439" s="28" t="n">
        <v>3.75</v>
      </c>
      <c r="E439" s="29" t="n">
        <v>1.69</v>
      </c>
      <c r="F439" s="4" t="s">
        <v>432</v>
      </c>
      <c r="G439" s="29" t="n">
        <v>20.28</v>
      </c>
      <c r="H439" s="44"/>
      <c r="I439" s="29" t="n">
        <f aca="false">G439*H439</f>
        <v>0</v>
      </c>
    </row>
    <row r="440" s="45" customFormat="true" ht="15" hidden="false" customHeight="true" outlineLevel="0" collapsed="false">
      <c r="A440" s="45" t="n">
        <v>327</v>
      </c>
      <c r="B440" s="45" t="s">
        <v>469</v>
      </c>
      <c r="C440" s="46" t="s">
        <v>470</v>
      </c>
      <c r="D440" s="47" t="n">
        <v>3.38</v>
      </c>
      <c r="E440" s="48" t="n">
        <v>1.99</v>
      </c>
      <c r="F440" s="45" t="s">
        <v>432</v>
      </c>
      <c r="G440" s="48" t="n">
        <v>23.88</v>
      </c>
      <c r="H440" s="49"/>
      <c r="I440" s="48" t="n">
        <f aca="false">G440*H440</f>
        <v>0</v>
      </c>
    </row>
    <row r="441" customFormat="false" ht="15" hidden="false" customHeight="true" outlineLevel="0" collapsed="false">
      <c r="A441" s="4" t="n">
        <v>328</v>
      </c>
      <c r="B441" s="4" t="s">
        <v>471</v>
      </c>
      <c r="C441" s="27" t="s">
        <v>417</v>
      </c>
      <c r="D441" s="28" t="n">
        <v>2.5</v>
      </c>
      <c r="E441" s="29" t="n">
        <v>2.19</v>
      </c>
      <c r="F441" s="4" t="s">
        <v>432</v>
      </c>
      <c r="G441" s="29" t="n">
        <v>26.28</v>
      </c>
      <c r="H441" s="44"/>
      <c r="I441" s="29" t="n">
        <f aca="false">G441*H441</f>
        <v>0</v>
      </c>
    </row>
    <row r="442" customFormat="false" ht="15" hidden="false" customHeight="true" outlineLevel="0" collapsed="false">
      <c r="A442" s="97" t="s">
        <v>472</v>
      </c>
      <c r="B442" s="97"/>
      <c r="C442" s="97"/>
      <c r="D442" s="97"/>
      <c r="E442" s="97"/>
      <c r="F442" s="97"/>
      <c r="G442" s="97"/>
      <c r="H442" s="97"/>
      <c r="I442" s="3" t="n">
        <f aca="false">SUM(I26:I441)</f>
        <v>0</v>
      </c>
    </row>
    <row r="443" customFormat="false" ht="15" hidden="false" customHeight="true" outlineLevel="0" collapsed="false">
      <c r="A443" s="98" t="s">
        <v>473</v>
      </c>
      <c r="B443" s="98"/>
      <c r="C443" s="98"/>
      <c r="D443" s="98"/>
      <c r="E443" s="98"/>
      <c r="F443" s="98"/>
      <c r="G443" s="98"/>
      <c r="H443" s="98"/>
      <c r="I443" s="98"/>
    </row>
    <row r="444" customFormat="false" ht="15" hidden="false" customHeight="true" outlineLevel="0" collapsed="false">
      <c r="A444" s="98"/>
      <c r="B444" s="98"/>
      <c r="C444" s="98"/>
      <c r="D444" s="98"/>
      <c r="E444" s="98"/>
      <c r="F444" s="98"/>
      <c r="G444" s="98"/>
      <c r="H444" s="98"/>
      <c r="I444" s="98"/>
    </row>
    <row r="445" customFormat="false" ht="15" hidden="false" customHeight="true" outlineLevel="0" collapsed="false">
      <c r="A445" s="98"/>
      <c r="B445" s="98"/>
      <c r="C445" s="98"/>
      <c r="D445" s="98"/>
      <c r="E445" s="98"/>
      <c r="F445" s="98"/>
      <c r="G445" s="98"/>
      <c r="H445" s="98"/>
      <c r="I445" s="98"/>
    </row>
    <row r="446" customFormat="false" ht="15" hidden="false" customHeight="true" outlineLevel="0" collapsed="false">
      <c r="A446" s="98"/>
      <c r="B446" s="98"/>
      <c r="C446" s="98"/>
      <c r="D446" s="98"/>
      <c r="E446" s="98"/>
      <c r="F446" s="98"/>
      <c r="G446" s="98"/>
      <c r="H446" s="98"/>
      <c r="I446" s="98"/>
    </row>
    <row r="447" customFormat="false" ht="15" hidden="false" customHeight="true" outlineLevel="0" collapsed="false">
      <c r="A447" s="98"/>
      <c r="B447" s="98"/>
      <c r="C447" s="98"/>
      <c r="D447" s="98"/>
      <c r="E447" s="98"/>
      <c r="F447" s="98"/>
      <c r="G447" s="98"/>
      <c r="H447" s="98"/>
      <c r="I447" s="98"/>
    </row>
    <row r="448" customFormat="false" ht="15" hidden="false" customHeight="true" outlineLevel="0" collapsed="false">
      <c r="A448" s="99" t="s">
        <v>474</v>
      </c>
      <c r="B448" s="99"/>
      <c r="C448" s="99"/>
      <c r="D448" s="99"/>
      <c r="E448" s="99"/>
      <c r="F448" s="100" t="s">
        <v>475</v>
      </c>
      <c r="G448" s="100"/>
      <c r="H448" s="100"/>
      <c r="I448" s="100"/>
    </row>
    <row r="449" customFormat="false" ht="15" hidden="false" customHeight="true" outlineLevel="0" collapsed="false">
      <c r="A449" s="101" t="s">
        <v>476</v>
      </c>
      <c r="B449" s="101"/>
      <c r="C449" s="101"/>
      <c r="D449" s="101"/>
      <c r="E449" s="101"/>
      <c r="F449" s="100" t="s">
        <v>477</v>
      </c>
      <c r="G449" s="100"/>
      <c r="H449" s="100"/>
      <c r="I449" s="100"/>
    </row>
  </sheetData>
  <sheetProtection algorithmName="SHA-512" hashValue="6dWhBBpmXWGPUlOZm+9evSNleKSpdlOfxEEwWiuWKe2RGOXivZIMUv5vy3+lEMZpTndCKVLxn76tMqlPPs63Og==" saltValue="LAUvh2VrUj0172sbnwFgjw==" spinCount="100000" sheet="true" objects="true" scenarios="true" selectLockedCells="true"/>
  <protectedRanges>
    <protectedRange name="dates de campagne" sqref="A14:B16"/>
  </protectedRanges>
  <mergeCells count="212">
    <mergeCell ref="A1:I13"/>
    <mergeCell ref="A14:B16"/>
    <mergeCell ref="C14:I14"/>
    <mergeCell ref="C15:I15"/>
    <mergeCell ref="C16:I16"/>
    <mergeCell ref="A17:I17"/>
    <mergeCell ref="A18:B18"/>
    <mergeCell ref="E18:I18"/>
    <mergeCell ref="A19:B19"/>
    <mergeCell ref="C19:D19"/>
    <mergeCell ref="E19:I19"/>
    <mergeCell ref="A20:B20"/>
    <mergeCell ref="E20:I20"/>
    <mergeCell ref="A21:B21"/>
    <mergeCell ref="C21:D21"/>
    <mergeCell ref="E21:I21"/>
    <mergeCell ref="A22:I22"/>
    <mergeCell ref="A24:A25"/>
    <mergeCell ref="B24:B25"/>
    <mergeCell ref="C24:C25"/>
    <mergeCell ref="D24:D25"/>
    <mergeCell ref="E24:E25"/>
    <mergeCell ref="F24:F25"/>
    <mergeCell ref="G24:G25"/>
    <mergeCell ref="H24:H25"/>
    <mergeCell ref="I24:I25"/>
    <mergeCell ref="A27:A29"/>
    <mergeCell ref="F27:F29"/>
    <mergeCell ref="G27:G29"/>
    <mergeCell ref="H27:H29"/>
    <mergeCell ref="I27:I29"/>
    <mergeCell ref="A30:A32"/>
    <mergeCell ref="F30:F32"/>
    <mergeCell ref="G30:G32"/>
    <mergeCell ref="H30:H32"/>
    <mergeCell ref="I30:I32"/>
    <mergeCell ref="A33:A35"/>
    <mergeCell ref="F33:F35"/>
    <mergeCell ref="G33:G35"/>
    <mergeCell ref="H33:H35"/>
    <mergeCell ref="I33:I35"/>
    <mergeCell ref="A47:A48"/>
    <mergeCell ref="G47:G48"/>
    <mergeCell ref="H47:H48"/>
    <mergeCell ref="I47:I48"/>
    <mergeCell ref="A50:A51"/>
    <mergeCell ref="G50:G51"/>
    <mergeCell ref="H50:H51"/>
    <mergeCell ref="I50:I51"/>
    <mergeCell ref="A52:A53"/>
    <mergeCell ref="G52:G53"/>
    <mergeCell ref="H52:H53"/>
    <mergeCell ref="I52:I53"/>
    <mergeCell ref="A54:A55"/>
    <mergeCell ref="G54:G55"/>
    <mergeCell ref="H54:H55"/>
    <mergeCell ref="I54:I55"/>
    <mergeCell ref="A56:A57"/>
    <mergeCell ref="G56:G57"/>
    <mergeCell ref="H56:H57"/>
    <mergeCell ref="I56:I57"/>
    <mergeCell ref="A58:A59"/>
    <mergeCell ref="G58:G59"/>
    <mergeCell ref="H58:H59"/>
    <mergeCell ref="I58:I59"/>
    <mergeCell ref="A60:A61"/>
    <mergeCell ref="G60:G61"/>
    <mergeCell ref="H60:H61"/>
    <mergeCell ref="I60:I61"/>
    <mergeCell ref="A63:A64"/>
    <mergeCell ref="F63:F64"/>
    <mergeCell ref="G63:G64"/>
    <mergeCell ref="H63:H64"/>
    <mergeCell ref="I63:I64"/>
    <mergeCell ref="A65:A66"/>
    <mergeCell ref="F65:F66"/>
    <mergeCell ref="G65:G66"/>
    <mergeCell ref="H65:H66"/>
    <mergeCell ref="I65:I66"/>
    <mergeCell ref="A67:A68"/>
    <mergeCell ref="F67:F68"/>
    <mergeCell ref="G67:G68"/>
    <mergeCell ref="H67:H68"/>
    <mergeCell ref="I67:I68"/>
    <mergeCell ref="A69:A70"/>
    <mergeCell ref="F69:F70"/>
    <mergeCell ref="G69:G70"/>
    <mergeCell ref="H69:H70"/>
    <mergeCell ref="I69:I70"/>
    <mergeCell ref="A71:A72"/>
    <mergeCell ref="F71:F72"/>
    <mergeCell ref="G71:G72"/>
    <mergeCell ref="H71:H72"/>
    <mergeCell ref="I71:I72"/>
    <mergeCell ref="A73:A74"/>
    <mergeCell ref="F73:F74"/>
    <mergeCell ref="G73:G74"/>
    <mergeCell ref="H73:H74"/>
    <mergeCell ref="I73:I74"/>
    <mergeCell ref="A75:A76"/>
    <mergeCell ref="F75:F76"/>
    <mergeCell ref="G75:G76"/>
    <mergeCell ref="H75:H76"/>
    <mergeCell ref="I75:I76"/>
    <mergeCell ref="A77:A78"/>
    <mergeCell ref="F77:F78"/>
    <mergeCell ref="G77:G78"/>
    <mergeCell ref="H77:H78"/>
    <mergeCell ref="I77:I78"/>
    <mergeCell ref="A79:A80"/>
    <mergeCell ref="F79:F80"/>
    <mergeCell ref="G79:G80"/>
    <mergeCell ref="H79:H80"/>
    <mergeCell ref="I79:I80"/>
    <mergeCell ref="A81:A82"/>
    <mergeCell ref="F81:F82"/>
    <mergeCell ref="G81:G82"/>
    <mergeCell ref="H81:H82"/>
    <mergeCell ref="I81:I82"/>
    <mergeCell ref="A83:A84"/>
    <mergeCell ref="F83:F84"/>
    <mergeCell ref="G83:G84"/>
    <mergeCell ref="H83:H84"/>
    <mergeCell ref="I83:I84"/>
    <mergeCell ref="A85:A86"/>
    <mergeCell ref="F85:F86"/>
    <mergeCell ref="G85:G86"/>
    <mergeCell ref="H85:H86"/>
    <mergeCell ref="I85:I86"/>
    <mergeCell ref="A87:A88"/>
    <mergeCell ref="F87:F88"/>
    <mergeCell ref="G87:G88"/>
    <mergeCell ref="H87:H88"/>
    <mergeCell ref="I87:I88"/>
    <mergeCell ref="A89:A90"/>
    <mergeCell ref="F89:F90"/>
    <mergeCell ref="G89:G90"/>
    <mergeCell ref="H89:H90"/>
    <mergeCell ref="I89:I90"/>
    <mergeCell ref="A91:A92"/>
    <mergeCell ref="F91:F92"/>
    <mergeCell ref="G91:G92"/>
    <mergeCell ref="H91:H92"/>
    <mergeCell ref="I91:I92"/>
    <mergeCell ref="A93:A94"/>
    <mergeCell ref="F93:F94"/>
    <mergeCell ref="G93:G94"/>
    <mergeCell ref="H93:H94"/>
    <mergeCell ref="I93:I94"/>
    <mergeCell ref="A95:A96"/>
    <mergeCell ref="F95:F96"/>
    <mergeCell ref="G95:G96"/>
    <mergeCell ref="H95:H96"/>
    <mergeCell ref="I95:I96"/>
    <mergeCell ref="A97:A98"/>
    <mergeCell ref="F97:F98"/>
    <mergeCell ref="G97:G98"/>
    <mergeCell ref="H97:H98"/>
    <mergeCell ref="I97:I98"/>
    <mergeCell ref="A99:A100"/>
    <mergeCell ref="F99:F100"/>
    <mergeCell ref="G99:G100"/>
    <mergeCell ref="H99:H100"/>
    <mergeCell ref="I99:I100"/>
    <mergeCell ref="A101:A102"/>
    <mergeCell ref="F101:F102"/>
    <mergeCell ref="G101:G102"/>
    <mergeCell ref="H101:H102"/>
    <mergeCell ref="I101:I102"/>
    <mergeCell ref="A103:A104"/>
    <mergeCell ref="F103:F104"/>
    <mergeCell ref="G103:G104"/>
    <mergeCell ref="H103:H104"/>
    <mergeCell ref="I103:I104"/>
    <mergeCell ref="A350:I350"/>
    <mergeCell ref="A377:I377"/>
    <mergeCell ref="A379:A381"/>
    <mergeCell ref="F379:F381"/>
    <mergeCell ref="G379:G381"/>
    <mergeCell ref="H379:H381"/>
    <mergeCell ref="I379:I381"/>
    <mergeCell ref="A382:A384"/>
    <mergeCell ref="F382:F384"/>
    <mergeCell ref="G382:G384"/>
    <mergeCell ref="H382:H384"/>
    <mergeCell ref="I382:I384"/>
    <mergeCell ref="A396:A397"/>
    <mergeCell ref="F396:F397"/>
    <mergeCell ref="G396:G397"/>
    <mergeCell ref="H396:H397"/>
    <mergeCell ref="I396:I397"/>
    <mergeCell ref="A398:A399"/>
    <mergeCell ref="F398:F399"/>
    <mergeCell ref="G398:G399"/>
    <mergeCell ref="H398:H399"/>
    <mergeCell ref="I398:I399"/>
    <mergeCell ref="A400:A401"/>
    <mergeCell ref="F400:F401"/>
    <mergeCell ref="G400:G401"/>
    <mergeCell ref="H400:H401"/>
    <mergeCell ref="I400:I401"/>
    <mergeCell ref="A403:A404"/>
    <mergeCell ref="F403:F404"/>
    <mergeCell ref="G403:G404"/>
    <mergeCell ref="H403:H404"/>
    <mergeCell ref="I403:I404"/>
    <mergeCell ref="A442:H442"/>
    <mergeCell ref="A443:I447"/>
    <mergeCell ref="A448:E448"/>
    <mergeCell ref="F448:I448"/>
    <mergeCell ref="A449:E449"/>
    <mergeCell ref="F449:I449"/>
  </mergeCells>
  <hyperlinks>
    <hyperlink ref="F448" r:id="rId1" display="www.vente-directe-dv.com"/>
    <hyperlink ref="F449" r:id="rId2" display="www.domaines-villages.com"/>
  </hyperlinks>
  <printOptions headings="false" gridLines="false" gridLinesSet="true" horizontalCentered="false" verticalCentered="false"/>
  <pageMargins left="0" right="0" top="0" bottom="0" header="0.511811023622047" footer="0.511811023622047"/>
  <pageSetup paperSize="9" scale="100" fitToWidth="1" fitToHeight="0" pageOrder="overThenDown" orientation="portrait" blackAndWhite="false" draft="false" cellComments="none" horizontalDpi="300" verticalDpi="300" copies="1"/>
  <headerFooter differentFirst="false" differentOddEven="false">
    <oddHeader/>
    <oddFooter/>
  </headerFooter>
  <rowBreaks count="5" manualBreakCount="5">
    <brk id="72" man="true" max="16383" min="0"/>
    <brk id="142" man="true" max="16383" min="0"/>
    <brk id="213" man="true" max="16383" min="0"/>
    <brk id="295" man="true" max="16383" min="0"/>
    <brk id="376" man="true" max="16383" min="0"/>
  </rowBreaks>
  <drawing r:id="rId3"/>
</worksheet>
</file>

<file path=customXml/_rels/item1.xml.rels><?xml version="1.0" encoding="UTF-8"?>
<Relationships xmlns="http://schemas.openxmlformats.org/package/2006/relationships"><Relationship Id="rId1" Type="http://schemas.openxmlformats.org/officeDocument/2006/relationships/customXmlProps" Target="itemProps1.xml"/>
</Relationships>
</file>

<file path=customXml/_rels/item2.xml.rels><?xml version="1.0" encoding="UTF-8"?>
<Relationships xmlns="http://schemas.openxmlformats.org/package/2006/relationships"><Relationship Id="rId1" Type="http://schemas.openxmlformats.org/officeDocument/2006/relationships/customXmlProps" Target="itemProps2.xml"/>
</Relationships>
</file>

<file path=customXml/_rels/item3.xml.rels><?xml version="1.0" encoding="UTF-8"?>
<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ec1cedf-178c-4200-b055-f7177ce2f866">
      <Terms xmlns="http://schemas.microsoft.com/office/infopath/2007/PartnerControls"/>
    </lcf76f155ced4ddcb4097134ff3c332f>
    <TaxCatchAll xmlns="0c32beb1-ca81-49b1-86f3-94bbfba06d6c"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CA1428B75BC034FA2C2089AAFED1ECF" ma:contentTypeVersion="15" ma:contentTypeDescription="Crée un document." ma:contentTypeScope="" ma:versionID="fbac54af5d07e5b3e824812e92770366">
  <xsd:schema xmlns:xsd="http://www.w3.org/2001/XMLSchema" xmlns:xs="http://www.w3.org/2001/XMLSchema" xmlns:p="http://schemas.microsoft.com/office/2006/metadata/properties" xmlns:ns2="fec1cedf-178c-4200-b055-f7177ce2f866" xmlns:ns3="0c32beb1-ca81-49b1-86f3-94bbfba06d6c" targetNamespace="http://schemas.microsoft.com/office/2006/metadata/properties" ma:root="true" ma:fieldsID="36a71192f88e287f497017445b27cf6c" ns2:_="" ns3:_="">
    <xsd:import namespace="fec1cedf-178c-4200-b055-f7177ce2f866"/>
    <xsd:import namespace="0c32beb1-ca81-49b1-86f3-94bbfba06d6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MediaServiceLocatio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c1cedf-178c-4200-b055-f7177ce2f8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Location" ma:index="13" nillable="true" ma:displayName="Loca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Balises d’images" ma:readOnly="false" ma:fieldId="{5cf76f15-5ced-4ddc-b409-7134ff3c332f}" ma:taxonomyMulti="true" ma:sspId="be7d0dda-3996-48c0-ae0f-3e548c8a7824"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c32beb1-ca81-49b1-86f3-94bbfba06d6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b892cdb-16d5-4d04-90e6-94a513d27cfc}" ma:internalName="TaxCatchAll" ma:showField="CatchAllData" ma:web="0c32beb1-ca81-49b1-86f3-94bbfba06d6c">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5409A2E-F124-454A-ABA5-368C75284DB4}">
  <ds:schemaRefs>
    <ds:schemaRef ds:uri="http://schemas.microsoft.com/sharepoint/v3/contenttype/forms"/>
  </ds:schemaRefs>
</ds:datastoreItem>
</file>

<file path=customXml/itemProps2.xml><?xml version="1.0" encoding="utf-8"?>
<ds:datastoreItem xmlns:ds="http://schemas.openxmlformats.org/officeDocument/2006/customXml" ds:itemID="{8A62FADB-418B-4288-8B9C-36253FF209C2}">
  <ds:schemaRefs>
    <ds:schemaRef ds:uri="http://schemas.microsoft.com/office/2006/metadata/properties"/>
    <ds:schemaRef ds:uri="http://schemas.microsoft.com/office/infopath/2007/PartnerControls"/>
    <ds:schemaRef ds:uri="7393eadc-9a2a-4b4d-9d79-d00f6487837e"/>
    <ds:schemaRef ds:uri="d124e8eb-d5b2-4e33-8f56-dd3bc86aec32"/>
  </ds:schemaRefs>
</ds:datastoreItem>
</file>

<file path=customXml/itemProps3.xml><?xml version="1.0" encoding="utf-8"?>
<ds:datastoreItem xmlns:ds="http://schemas.openxmlformats.org/officeDocument/2006/customXml" ds:itemID="{92FADC54-3ACC-4E55-A919-325A4173EF30}"/>
</file>

<file path=docProps/app.xml><?xml version="1.0" encoding="utf-8"?>
<Properties xmlns="http://schemas.openxmlformats.org/officeDocument/2006/extended-properties" xmlns:vt="http://schemas.openxmlformats.org/officeDocument/2006/docPropsVTypes">
  <Template/>
  <TotalTime>0</TotalTime>
  <Application>LibreOffice/24.2.5.2$Windows_X86_64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2025-02-12T17:26:05Z</dcterms:created>
  <dc:creator/>
  <dc:description/>
  <dc:language>fr-FR</dc:language>
  <cp:lastModifiedBy/>
  <cp:revision>1</cp:revision>
  <dc:subject/>
  <dc:title>Untitled Spreadsheet</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0x010100DCA1428B75BC034FA2C2089AAFED1ECF</vt:lpwstr>
  </property>
  <property fmtid="{D5CDD505-2E9C-101B-9397-08002B2CF9AE}" pid="3" name="MediaServiceImageTags">
    <vt:lpwstr/>
  </property>
</Properties>
</file>