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win-bfc-25v-103\bfc_siege\30_ORGANISMES_HEBERGES\01_ASCE\asce25\public\2024\DV\"/>
    </mc:Choice>
  </mc:AlternateContent>
  <xr:revisionPtr revIDLastSave="0" documentId="8_{A9D90EC3-FACE-4103-BB00-E97811BACF36}" xr6:coauthVersionLast="47" xr6:coauthVersionMax="47" xr10:uidLastSave="{00000000-0000-0000-0000-000000000000}"/>
  <bookViews>
    <workbookView xWindow="3810" yWindow="3810" windowWidth="18900" windowHeight="11055" xr2:uid="{00000000-000D-0000-FFFF-FFFF00000000}"/>
  </bookViews>
  <sheets>
    <sheet name="BDC Bière &amp; Spi' P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 l="1"/>
  <c r="I145" i="1"/>
  <c r="I143" i="1"/>
  <c r="I142" i="1"/>
  <c r="I141" i="1"/>
  <c r="I140" i="1"/>
  <c r="I138" i="1"/>
  <c r="I136" i="1"/>
  <c r="I135" i="1"/>
  <c r="I133" i="1"/>
  <c r="I131" i="1"/>
  <c r="I124" i="1"/>
  <c r="I122" i="1"/>
  <c r="I121" i="1"/>
  <c r="I119" i="1"/>
  <c r="I118" i="1"/>
  <c r="I117" i="1"/>
  <c r="I93" i="1"/>
  <c r="I89" i="1"/>
  <c r="I87" i="1"/>
  <c r="I52" i="1"/>
  <c r="I127" i="1"/>
  <c r="I125" i="1"/>
  <c r="I123" i="1"/>
  <c r="I115" i="1"/>
  <c r="I114" i="1"/>
  <c r="I113" i="1"/>
  <c r="I112" i="1"/>
  <c r="I111" i="1"/>
  <c r="I110" i="1"/>
  <c r="I108" i="1"/>
  <c r="I107" i="1"/>
  <c r="I106" i="1"/>
  <c r="I105" i="1"/>
  <c r="I103" i="1"/>
  <c r="I102" i="1"/>
  <c r="I101" i="1"/>
  <c r="I100" i="1"/>
  <c r="I98" i="1"/>
  <c r="I97" i="1"/>
  <c r="I96" i="1"/>
  <c r="I95" i="1"/>
  <c r="I91" i="1"/>
  <c r="I88" i="1"/>
  <c r="I85" i="1"/>
  <c r="I84" i="1"/>
  <c r="I83" i="1"/>
  <c r="I82" i="1"/>
  <c r="I81" i="1"/>
  <c r="I80" i="1"/>
  <c r="I78" i="1"/>
  <c r="I77" i="1"/>
  <c r="I75" i="1"/>
  <c r="I74" i="1"/>
  <c r="I73" i="1"/>
  <c r="I67" i="1"/>
  <c r="I66" i="1"/>
  <c r="I65" i="1"/>
  <c r="I64" i="1"/>
  <c r="I62" i="1"/>
  <c r="I61" i="1"/>
  <c r="I60" i="1"/>
  <c r="I59" i="1"/>
  <c r="I57" i="1"/>
  <c r="I56" i="1"/>
  <c r="I55" i="1"/>
  <c r="I54" i="1"/>
  <c r="I44" i="1"/>
  <c r="I30" i="1"/>
  <c r="I28" i="1"/>
  <c r="I26" i="1"/>
  <c r="I41" i="1"/>
  <c r="I48" i="1"/>
  <c r="I47" i="1"/>
  <c r="I39" i="1"/>
  <c r="I38" i="1"/>
  <c r="I37" i="1"/>
  <c r="I36" i="1"/>
  <c r="I35" i="1"/>
  <c r="I34" i="1"/>
  <c r="I33" i="1"/>
  <c r="I71" i="1"/>
  <c r="I70" i="1"/>
  <c r="I147" i="1" l="1"/>
</calcChain>
</file>

<file path=xl/sharedStrings.xml><?xml version="1.0" encoding="utf-8"?>
<sst xmlns="http://schemas.openxmlformats.org/spreadsheetml/2006/main" count="527" uniqueCount="179">
  <si>
    <t>Quantité</t>
  </si>
  <si>
    <t>Total</t>
  </si>
  <si>
    <t>LA BEAUNOISE BLONDE 5%</t>
  </si>
  <si>
    <t>BLONDE</t>
  </si>
  <si>
    <t>N/A</t>
  </si>
  <si>
    <t>24 x33 cl</t>
  </si>
  <si>
    <t>LA BEAUNOISE IPA 6%</t>
  </si>
  <si>
    <t>IPA</t>
  </si>
  <si>
    <t>LA BEAUNOISE TRIPLE 7%</t>
  </si>
  <si>
    <t>TRIPLE</t>
  </si>
  <si>
    <t>Offre 12=24</t>
  </si>
  <si>
    <t>FLUIDE GLACIAL 6%</t>
  </si>
  <si>
    <t>BLANCHE</t>
  </si>
  <si>
    <t>AROMATISEE</t>
  </si>
  <si>
    <t>LA PLUME 5.3%</t>
  </si>
  <si>
    <t>APA</t>
  </si>
  <si>
    <t>LA COUECHE 5%</t>
  </si>
  <si>
    <t>HENWEN 5.6%</t>
  </si>
  <si>
    <t>AMBREE</t>
  </si>
  <si>
    <t>Offre 12=36</t>
  </si>
  <si>
    <t>L'INTEMPESTIVE 5.5%</t>
  </si>
  <si>
    <t>IPA LE GRISOU 6%</t>
  </si>
  <si>
    <t>36 x33 cl</t>
  </si>
  <si>
    <t>BLONDE DE PRINTEMPS - LA FORGE 6%</t>
  </si>
  <si>
    <t>BLONDE LE MINERAI 7%</t>
  </si>
  <si>
    <t>ANOSTEKE BLONDE 8%</t>
  </si>
  <si>
    <t>40 x33 cl</t>
  </si>
  <si>
    <t>TIRE-AU-FLANDRE FRENCH IPA 5%</t>
  </si>
  <si>
    <t>LA BRANLÉE BLONDE 6.2%</t>
  </si>
  <si>
    <t>LA BRANLÉE IPA 5.5%</t>
  </si>
  <si>
    <t>SOFT AFRIQUE - SAUGE AFRICAINE / CITRON VERT 0%</t>
  </si>
  <si>
    <t>SOFT AFRIQUE - GINGEMBRE / FRUIT DE LA PASSION 0%</t>
  </si>
  <si>
    <t>J'peux Pas J'ai Rugby Citron Recup' 0%</t>
  </si>
  <si>
    <t>J'peux Pas J'ai Rugby Cassis Sensation 0%</t>
  </si>
  <si>
    <t>Offre 6+6</t>
  </si>
  <si>
    <t>12 x75 cl</t>
  </si>
  <si>
    <t>La M.U</t>
  </si>
  <si>
    <t>LA M.U FRAMBOISE 5%</t>
  </si>
  <si>
    <t>12x33 cl</t>
  </si>
  <si>
    <t>LA M.U GRENADE 5%</t>
  </si>
  <si>
    <t>La Poule qui M.Ute</t>
  </si>
  <si>
    <t>MOUETTE COMME UNE CARPE 5.8%</t>
  </si>
  <si>
    <t>24x33 cl</t>
  </si>
  <si>
    <t>TOURNER AUTOUR DU POULPE 5.5%</t>
  </si>
  <si>
    <t>L'UNION FAIT LE MORSE 6.2%</t>
  </si>
  <si>
    <t>LE HOMARD A BOUT 8.5%</t>
  </si>
  <si>
    <t>Charles Roy</t>
  </si>
  <si>
    <t>BRUNE</t>
  </si>
  <si>
    <t>Anosteké</t>
  </si>
  <si>
    <t>ANOSTEKE IPA 6%</t>
  </si>
  <si>
    <t>20x33 cl</t>
  </si>
  <si>
    <t>ANOSTEKE SAISON 6%</t>
  </si>
  <si>
    <t>BRACINE AMBREE 7%</t>
  </si>
  <si>
    <t>Page 24</t>
  </si>
  <si>
    <t>AMBREE HILDEGARDE 6.9%</t>
  </si>
  <si>
    <t>RHUB' IPA 6.9%</t>
  </si>
  <si>
    <t>Brasserie Larché</t>
  </si>
  <si>
    <t>THOMAS BECKET AMBREE 6.5%</t>
  </si>
  <si>
    <t>THOMAS BECKET BLONDE 6.5%</t>
  </si>
  <si>
    <t>THOMAS BECKET BLANCHE 4.1%</t>
  </si>
  <si>
    <t>BRASSERIE LARCHE COING CITRON 5.4%</t>
  </si>
  <si>
    <t>BRASSERIE LARCHE TRIPLE 9%</t>
  </si>
  <si>
    <t>BRASSERIE LARCHE TRIPLE OAKED 9%</t>
  </si>
  <si>
    <t>Burganesh</t>
  </si>
  <si>
    <t>BURGANESH BLANCHE 4.1%</t>
  </si>
  <si>
    <t>La Branlée</t>
  </si>
  <si>
    <t>LA BRANLÉE TRIPLE 7.5%</t>
  </si>
  <si>
    <t>LA VALLEE BLONDE 6.5%</t>
  </si>
  <si>
    <t>LA VALLEE AMBREE 7.5%</t>
  </si>
  <si>
    <t>LA VALLEE TRIPLE DOREE 8.5%</t>
  </si>
  <si>
    <t>3 MONTS TRIPLE 9.5%</t>
  </si>
  <si>
    <t>Ardwen</t>
  </si>
  <si>
    <t>ARDWEN BLONDE 5.6%</t>
  </si>
  <si>
    <t>ARDWEN AMBREE 6.5%</t>
  </si>
  <si>
    <t>ARDWEN CERISE 4.5%</t>
  </si>
  <si>
    <t>ARDWEN FRUITS DES BOIS 8%</t>
  </si>
  <si>
    <t>Les Brasseurs Savoyards</t>
  </si>
  <si>
    <t>LES BRASSEURS SAVOYARDS BLONDE 5%</t>
  </si>
  <si>
    <t>LES BRASSEURS SAVOYARDS AMBREE 7%</t>
  </si>
  <si>
    <t>LES BRASSEURS SAVOYARDS MYRTILLE 5%</t>
  </si>
  <si>
    <t>LES BRASSEURS SAVOYARDS BRUNE 7%</t>
  </si>
  <si>
    <t>Mélusine</t>
  </si>
  <si>
    <t>MELUSINE BLANCHE ECUME 5%</t>
  </si>
  <si>
    <t>MELUSINE GOLDEN ALE 6.5%</t>
  </si>
  <si>
    <t>MELUSINE BARBE BLEUE DOUBLE STOUT 7%</t>
  </si>
  <si>
    <t>MELUSINE CERVOISE 6.5%</t>
  </si>
  <si>
    <t>MELUSINE HELLFEST 6.66%</t>
  </si>
  <si>
    <t>6x33 cl</t>
  </si>
  <si>
    <t>MELUSINE PUY D'ENFER 8.5%</t>
  </si>
  <si>
    <t>BLONDE - DDM COURTE 6.5%</t>
  </si>
  <si>
    <t>ANOSTEKE BLONDE - DDM COURTE 8%</t>
  </si>
  <si>
    <t>J'peux Pas J'ai Rugby Orange Coup d'Fouet 0%</t>
  </si>
  <si>
    <t>L'INTEMPESTIVE ROUGE 5%</t>
  </si>
  <si>
    <t>MURAMASA 5.1%</t>
  </si>
  <si>
    <t>6x75 cl</t>
  </si>
  <si>
    <t>7.7 BLONDE 7.7%</t>
  </si>
  <si>
    <t>24x50 cl</t>
  </si>
  <si>
    <t>8.8 AMBREE 8.8%</t>
  </si>
  <si>
    <t>9.9 TRIPLE 9.9%</t>
  </si>
  <si>
    <t>ORIANDE 4.5%</t>
  </si>
  <si>
    <t>KOI ZEN 6.5%</t>
  </si>
  <si>
    <t>PAYS NOIR BLONDE 7%</t>
  </si>
  <si>
    <t>Offre 3=6</t>
  </si>
  <si>
    <t>Offre 4+2</t>
  </si>
  <si>
    <t>1x70 cl</t>
  </si>
  <si>
    <t>Gin</t>
  </si>
  <si>
    <t>LOCURA - RHUM 35°</t>
  </si>
  <si>
    <r>
      <rPr>
        <b/>
        <sz val="15"/>
        <color theme="9" tint="-0.499984740745262"/>
        <rFont val="Raleway"/>
        <family val="2"/>
      </rPr>
      <t>Comment passer commande : 3 étapes simples !</t>
    </r>
    <r>
      <rPr>
        <b/>
        <i/>
        <sz val="14"/>
        <color theme="9" tint="-0.499984740745262"/>
        <rFont val="Raleway"/>
        <family val="2"/>
      </rPr>
      <t xml:space="preserve"> </t>
    </r>
  </si>
  <si>
    <r>
      <rPr>
        <b/>
        <i/>
        <sz val="10"/>
        <color theme="9" tint="-0.499984740745262"/>
        <rFont val="Raleway"/>
        <family val="2"/>
      </rPr>
      <t>1. Je choisis</t>
    </r>
    <r>
      <rPr>
        <i/>
        <sz val="9"/>
        <color rgb="FF5A5587"/>
        <rFont val="Raleway"/>
        <family val="2"/>
      </rPr>
      <t xml:space="preserve"> </t>
    </r>
    <r>
      <rPr>
        <i/>
        <sz val="9"/>
        <rFont val="Raleway"/>
        <family val="2"/>
      </rPr>
      <t>mes vins, je remplis tout le bon de commande.</t>
    </r>
  </si>
  <si>
    <r>
      <rPr>
        <b/>
        <i/>
        <sz val="10"/>
        <color theme="9" tint="-0.499984740745262"/>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</si>
  <si>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</si>
  <si>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</si>
  <si>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</si>
  <si>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</si>
  <si>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</si>
  <si>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</si>
  <si>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</si>
  <si>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t>Réf.</t>
  </si>
  <si>
    <t>Désignation</t>
  </si>
  <si>
    <t>Type</t>
  </si>
  <si>
    <t>Prix Public</t>
  </si>
  <si>
    <t>Prix C.G.</t>
  </si>
  <si>
    <t>Cond.</t>
  </si>
  <si>
    <t>Prix lot</t>
  </si>
  <si>
    <t>Total (€)</t>
  </si>
  <si>
    <r>
      <rPr>
        <b/>
        <i/>
        <sz val="9"/>
        <color theme="9" tint="-0.499984740745262"/>
        <rFont val="Raleway"/>
        <family val="2"/>
      </rPr>
      <t>3. Je confie</t>
    </r>
    <r>
      <rPr>
        <i/>
        <sz val="9"/>
        <color rgb="FFC55F4D"/>
        <rFont val="Raleway"/>
        <family val="2"/>
      </rPr>
      <t xml:space="preserve"> </t>
    </r>
    <r>
      <rPr>
        <i/>
        <sz val="9"/>
        <rFont val="Raleway"/>
        <family val="2"/>
      </rPr>
      <t>mon règlement et mon bon de commande à mon responsable de commande.</t>
    </r>
  </si>
  <si>
    <t>26/02/2024 au 30/06/2024 inclus</t>
  </si>
  <si>
    <t>La Beaunoise</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</si>
  <si>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</si>
  <si>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DOMAINES et VILLAGES, SAS au capital de 58 180 € - RCS Dijon 900 627 852 - 46, Rue de Chevignerot - 21200 BEAUNE</t>
  </si>
  <si>
    <t>www.vente-directe-dv.com</t>
  </si>
  <si>
    <t>Service client : 0805 037 730 (numéro vert) Disponible du lundi au vendredi de 8h30 à 12h30 et de 13h30 à 17h30.</t>
  </si>
  <si>
    <t>www.domaines-villages.com</t>
  </si>
  <si>
    <t>Offre 12&amp;12</t>
  </si>
  <si>
    <t>Offre 20&amp;20</t>
  </si>
  <si>
    <t>SODA</t>
  </si>
  <si>
    <r>
      <t xml:space="preserve">FIERBOIS IPA 6% - </t>
    </r>
    <r>
      <rPr>
        <i/>
        <sz val="10"/>
        <color rgb="FF000000"/>
        <rFont val="Raleway"/>
        <family val="2"/>
      </rPr>
      <t>bouteilles de 75Cl</t>
    </r>
  </si>
  <si>
    <r>
      <t xml:space="preserve">FIERBOIS BLONDE 6% - </t>
    </r>
    <r>
      <rPr>
        <i/>
        <sz val="10"/>
        <color rgb="FF000000"/>
        <rFont val="Raleway"/>
        <family val="2"/>
      </rPr>
      <t>bouteilles de 75Cl</t>
    </r>
  </si>
  <si>
    <t>L'Intempestive</t>
  </si>
  <si>
    <t>MURAMASA</t>
  </si>
  <si>
    <t>BURGANESH BLONDE 6.5%</t>
  </si>
  <si>
    <t>BURGANESH IPA 5.7%</t>
  </si>
  <si>
    <t>ZERO GASPI !</t>
  </si>
  <si>
    <t>BUZZ'</t>
  </si>
  <si>
    <t xml:space="preserve">J'peux pas j'ai rugby ! SODA </t>
  </si>
  <si>
    <t>Les Spiritueux</t>
  </si>
  <si>
    <t>Spiritueux importés</t>
  </si>
  <si>
    <t>Mister S</t>
  </si>
  <si>
    <t>EPUR</t>
  </si>
  <si>
    <t>Locura</t>
  </si>
  <si>
    <t>P.P</t>
  </si>
  <si>
    <t>C.G</t>
  </si>
  <si>
    <t xml:space="preserve">Qté </t>
  </si>
  <si>
    <t>La Vallée &amp; 3 Monts</t>
  </si>
  <si>
    <t>Prix Lot</t>
  </si>
  <si>
    <t>6 x70 cl</t>
  </si>
  <si>
    <t xml:space="preserve"> Blend</t>
  </si>
  <si>
    <t xml:space="preserve">DADDY RACK 40° Whisky du Tennessee </t>
  </si>
  <si>
    <t>RHUM</t>
  </si>
  <si>
    <t>Whisky</t>
  </si>
  <si>
    <t>MISTER S - WHISKY Blend 40°</t>
  </si>
  <si>
    <t>Gin MAYFIELD 40°</t>
  </si>
  <si>
    <t xml:space="preserve">EPUR N°1-Whisky Single Malt français 5 ANS D'AGE 42° </t>
  </si>
  <si>
    <t>EPUR N°2 - Whisky Single Malt français 9 ANS D'AGE 45°</t>
  </si>
  <si>
    <t>EPUR N°3 - Whisky Single Malt français 11 ANS D'AGE 46°</t>
  </si>
  <si>
    <t>EPUR N°4 - Whisky Single Malt français- Brut de fût - Single Casks  50.9°</t>
  </si>
  <si>
    <t>LOCURA - Rhum épicé 35°</t>
  </si>
  <si>
    <t>MISTER.S - WHISKY Blend 40°</t>
  </si>
  <si>
    <t>/</t>
  </si>
  <si>
    <t>Qté</t>
  </si>
  <si>
    <t>BLANCHE La M.U 5%</t>
  </si>
  <si>
    <t>CHARLESROY IPA 6%</t>
  </si>
  <si>
    <t>CASSIS La Beaunoise 5%</t>
  </si>
  <si>
    <t>LA M.U PÊCHE 5%</t>
  </si>
  <si>
    <t>LA M.U CERISE 5%</t>
  </si>
  <si>
    <t>CHARLESROY ZEBREE 5%</t>
  </si>
  <si>
    <t>CHARLESROY BANCLOQUE 6.2%</t>
  </si>
  <si>
    <t>CHARLESROY 350 8%</t>
  </si>
  <si>
    <t>CHARLESROY EQUINOXE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</si>
</sst>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0" x14ac:knownFonts="1">
    <font>
      <sz val="11"/>
      <color rgb="FF000000"/>
      <name val="Calibri"/>
    </font>
    <font>
      <b/>
      <i/>
      <sz val="14"/>
      <color theme="9" tint="-0.499984740745262"/>
      <name val="Raleway"/>
      <family val="2"/>
    </font>
    <font>
      <b/>
      <sz val="15"/>
      <color theme="9" tint="-0.499984740745262"/>
      <name val="Raleway"/>
      <family val="2"/>
    </font>
    <font>
      <b/>
      <sz val="12"/>
      <color rgb="FF5A5587"/>
      <name val="Raleway"/>
      <family val="2"/>
    </font>
    <font>
      <i/>
      <sz val="10"/>
      <color theme="1"/>
      <name val="Raleway"/>
      <family val="2"/>
    </font>
    <font>
      <b/>
      <i/>
      <sz val="10"/>
      <color theme="9" tint="-0.499984740745262"/>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9"/>
      <color rgb="FFC55F4D"/>
      <name val="Raleway"/>
      <family val="2"/>
    </font>
    <font>
      <b/>
      <sz val="10"/>
      <color theme="0"/>
      <name val="Raleway"/>
      <family val="2"/>
    </font>
    <font>
      <b/>
      <sz val="11"/>
      <color theme="0"/>
      <name val="Raleway"/>
      <family val="2"/>
    </font>
    <font>
      <sz val="11"/>
      <color theme="0"/>
      <name val="Raleway"/>
      <family val="2"/>
    </font>
    <font>
      <b/>
      <sz val="11"/>
      <color rgb="FF002060"/>
      <name val="Raleway"/>
      <family val="2"/>
    </font>
    <font>
      <b/>
      <sz val="10"/>
      <color theme="1"/>
      <name val="Raleway"/>
      <family val="2"/>
    </font>
    <font>
      <b/>
      <sz val="9"/>
      <name val="Calibri"/>
      <family val="2"/>
      <scheme val="minor"/>
    </font>
    <font>
      <b/>
      <sz val="12"/>
      <color theme="0"/>
      <name val="Raleway"/>
      <family val="2"/>
    </font>
    <font>
      <b/>
      <i/>
      <sz val="9"/>
      <color theme="9" tint="-0.499984740745262"/>
      <name val="Raleway"/>
      <family val="2"/>
    </font>
    <font>
      <i/>
      <sz val="9"/>
      <color theme="1"/>
      <name val="Raleway"/>
      <family val="2"/>
    </font>
    <font>
      <u/>
      <sz val="11"/>
      <color theme="10"/>
      <name val="Calibri"/>
      <family val="2"/>
    </font>
    <font>
      <sz val="10"/>
      <color rgb="FF000000"/>
      <name val="Raleway"/>
      <family val="2"/>
    </font>
    <font>
      <strike/>
      <sz val="10"/>
      <color rgb="FF000000"/>
      <name val="Raleway"/>
      <family val="2"/>
    </font>
    <font>
      <b/>
      <sz val="10"/>
      <color rgb="FF000000"/>
      <name val="Raleway"/>
      <family val="2"/>
    </font>
    <font>
      <sz val="10"/>
      <color theme="0"/>
      <name val="Raleway"/>
      <family val="2"/>
    </font>
    <font>
      <b/>
      <sz val="9"/>
      <color theme="0"/>
      <name val="Raleway"/>
      <family val="2"/>
    </font>
    <font>
      <u/>
      <sz val="10"/>
      <color theme="0"/>
      <name val="Raleway"/>
      <family val="2"/>
    </font>
    <font>
      <i/>
      <sz val="10"/>
      <color rgb="FF000000"/>
      <name val="Raleway"/>
      <family val="2"/>
    </font>
    <font>
      <sz val="8"/>
      <color theme="0"/>
      <name val="Raleway"/>
      <family val="2"/>
    </font>
    <font>
      <b/>
      <sz val="8"/>
      <color theme="0"/>
      <name val="Raleway"/>
      <family val="2"/>
    </font>
  </fonts>
  <fills count="16">
    <fill>
      <patternFill patternType="none"/>
    </fill>
    <fill>
      <patternFill patternType="gray125"/>
    </fill>
    <fill>
      <patternFill patternType="solid">
        <fgColor rgb="FF002060"/>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9" tint="-0.249977111117893"/>
        <bgColor rgb="FFCDCDCD"/>
      </patternFill>
    </fill>
    <fill>
      <patternFill patternType="solid">
        <fgColor theme="9" tint="0.79998168889431442"/>
        <bgColor indexed="64"/>
      </patternFill>
    </fill>
    <fill>
      <patternFill patternType="solid">
        <fgColor theme="5" tint="-0.249977111117893"/>
        <bgColor rgb="FFCDCDCD"/>
      </patternFill>
    </fill>
    <fill>
      <patternFill patternType="solid">
        <fgColor rgb="FF0070C0"/>
        <bgColor rgb="FFCDCDCD"/>
      </patternFill>
    </fill>
    <fill>
      <patternFill patternType="solid">
        <fgColor theme="8" tint="0.39997558519241921"/>
        <bgColor rgb="FFCDCDCD"/>
      </patternFill>
    </fill>
    <fill>
      <patternFill patternType="solid">
        <fgColor theme="4" tint="-0.499984740745262"/>
        <bgColor rgb="FFCDCDCD"/>
      </patternFill>
    </fill>
    <fill>
      <patternFill patternType="solid">
        <fgColor theme="1" tint="0.14999847407452621"/>
        <bgColor rgb="FFCDCDCD"/>
      </patternFill>
    </fill>
    <fill>
      <patternFill patternType="solid">
        <fgColor rgb="FF00B050"/>
        <bgColor rgb="FFCDCDCD"/>
      </patternFill>
    </fill>
    <fill>
      <patternFill patternType="solid">
        <fgColor rgb="FF92D050"/>
        <bgColor rgb="FFCDCDCD"/>
      </patternFill>
    </fill>
    <fill>
      <patternFill patternType="solid">
        <fgColor theme="6" tint="0.79998168889431442"/>
        <bgColor indexed="64"/>
      </patternFill>
    </fill>
  </fills>
  <borders count="12">
    <border>
      <left/>
      <right/>
      <top/>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rgb="FF003D52"/>
      </left>
      <right/>
      <top/>
      <bottom/>
      <diagonal/>
    </border>
    <border>
      <left style="thin">
        <color indexed="64"/>
      </left>
      <right/>
      <top/>
      <bottom/>
      <diagonal/>
    </border>
    <border>
      <left/>
      <right/>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20" fillId="0" borderId="0" applyNumberFormat="0" applyFill="0" applyBorder="0" applyAlignment="0" applyProtection="0"/>
  </cellStyleXfs>
  <cellXfs count="110">
    <xf numFmtId="0" fontId="0" fillId="0" borderId="0" xfId="0" applyAlignment="1">
      <alignment vertical="center"/>
    </xf>
    <xf numFmtId="0" fontId="0" fillId="0" borderId="0" xfId="0" applyAlignment="1">
      <alignment horizontal="center" vertical="center"/>
    </xf>
    <xf numFmtId="0" fontId="11" fillId="4" borderId="8" xfId="0" applyFont="1" applyFill="1" applyBorder="1" applyAlignment="1">
      <alignment horizontal="center" vertical="center"/>
    </xf>
    <xf numFmtId="0" fontId="13" fillId="4" borderId="0" xfId="0" applyFont="1" applyFill="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164" fontId="22" fillId="0" borderId="0" xfId="0" applyNumberFormat="1" applyFont="1" applyAlignment="1">
      <alignment horizontal="center" vertical="center"/>
    </xf>
    <xf numFmtId="164" fontId="21" fillId="0" borderId="0" xfId="0" applyNumberFormat="1" applyFont="1" applyAlignment="1">
      <alignment horizontal="center" vertical="center"/>
    </xf>
    <xf numFmtId="164" fontId="21" fillId="0" borderId="0" xfId="0" applyNumberFormat="1" applyFont="1" applyAlignment="1">
      <alignment vertical="center"/>
    </xf>
    <xf numFmtId="0" fontId="11" fillId="6" borderId="0" xfId="0" applyFont="1" applyFill="1" applyAlignment="1">
      <alignment horizontal="center" vertical="center"/>
    </xf>
    <xf numFmtId="0" fontId="11" fillId="6" borderId="0" xfId="0" applyFont="1" applyFill="1" applyAlignment="1">
      <alignment vertical="center"/>
    </xf>
    <xf numFmtId="164" fontId="11" fillId="6" borderId="0" xfId="0" applyNumberFormat="1" applyFont="1" applyFill="1" applyAlignment="1">
      <alignment horizontal="center" vertical="center"/>
    </xf>
    <xf numFmtId="164" fontId="11" fillId="6" borderId="0" xfId="0" applyNumberFormat="1" applyFont="1" applyFill="1" applyAlignment="1">
      <alignment vertical="center"/>
    </xf>
    <xf numFmtId="0" fontId="21" fillId="7" borderId="0" xfId="0" applyFont="1" applyFill="1" applyAlignment="1">
      <alignment horizontal="center" vertical="center"/>
    </xf>
    <xf numFmtId="0" fontId="21" fillId="7" borderId="0" xfId="0" applyFont="1" applyFill="1" applyAlignment="1">
      <alignment vertical="center"/>
    </xf>
    <xf numFmtId="164" fontId="22" fillId="7" borderId="0" xfId="0" applyNumberFormat="1" applyFont="1" applyFill="1" applyAlignment="1">
      <alignment horizontal="center" vertical="center"/>
    </xf>
    <xf numFmtId="164" fontId="21" fillId="7" borderId="0" xfId="0" applyNumberFormat="1" applyFont="1" applyFill="1" applyAlignment="1">
      <alignment horizontal="center" vertical="center"/>
    </xf>
    <xf numFmtId="164" fontId="21" fillId="7" borderId="0" xfId="0" applyNumberFormat="1" applyFont="1" applyFill="1" applyAlignment="1">
      <alignment vertical="center"/>
    </xf>
    <xf numFmtId="0" fontId="11" fillId="8" borderId="0" xfId="0" applyFont="1" applyFill="1" applyAlignment="1">
      <alignment horizontal="center" vertical="center"/>
    </xf>
    <xf numFmtId="0" fontId="11" fillId="8" borderId="0" xfId="0" applyFont="1" applyFill="1" applyAlignment="1">
      <alignment vertical="center"/>
    </xf>
    <xf numFmtId="164" fontId="11" fillId="8" borderId="0" xfId="0" applyNumberFormat="1" applyFont="1" applyFill="1" applyAlignment="1">
      <alignment horizontal="center" vertical="center"/>
    </xf>
    <xf numFmtId="164" fontId="11" fillId="8" borderId="0" xfId="0" applyNumberFormat="1" applyFont="1" applyFill="1" applyAlignment="1">
      <alignment vertical="center"/>
    </xf>
    <xf numFmtId="0" fontId="21" fillId="8" borderId="0" xfId="0" applyFont="1" applyFill="1" applyAlignment="1">
      <alignment horizontal="center" vertical="center"/>
    </xf>
    <xf numFmtId="0" fontId="17" fillId="9" borderId="0" xfId="0" applyFont="1" applyFill="1" applyAlignment="1">
      <alignment horizontal="center" vertical="center"/>
    </xf>
    <xf numFmtId="0" fontId="17" fillId="9" borderId="0" xfId="0" applyFont="1" applyFill="1" applyAlignment="1">
      <alignment vertical="center"/>
    </xf>
    <xf numFmtId="164" fontId="17" fillId="9" borderId="0" xfId="0" applyNumberFormat="1" applyFont="1" applyFill="1" applyAlignment="1">
      <alignment horizontal="center" vertical="center"/>
    </xf>
    <xf numFmtId="164" fontId="17" fillId="9" borderId="0" xfId="0" applyNumberFormat="1" applyFont="1" applyFill="1" applyAlignment="1">
      <alignment vertical="center"/>
    </xf>
    <xf numFmtId="0" fontId="21" fillId="10" borderId="0" xfId="0" applyFont="1" applyFill="1" applyAlignment="1">
      <alignment horizontal="center" vertical="center"/>
    </xf>
    <xf numFmtId="0" fontId="11" fillId="10" borderId="0" xfId="0" applyFont="1" applyFill="1" applyAlignment="1">
      <alignment vertical="center"/>
    </xf>
    <xf numFmtId="0" fontId="21" fillId="11" borderId="0" xfId="0" applyFont="1" applyFill="1" applyAlignment="1">
      <alignment horizontal="center" vertical="center"/>
    </xf>
    <xf numFmtId="0" fontId="11" fillId="11" borderId="0" xfId="0" applyFont="1" applyFill="1" applyAlignment="1">
      <alignment vertical="center"/>
    </xf>
    <xf numFmtId="0" fontId="21" fillId="12" borderId="0" xfId="0" applyFont="1" applyFill="1" applyAlignment="1">
      <alignment horizontal="center" vertical="center"/>
    </xf>
    <xf numFmtId="0" fontId="11" fillId="12" borderId="0" xfId="0" applyFont="1" applyFill="1" applyAlignment="1">
      <alignment vertical="center"/>
    </xf>
    <xf numFmtId="0" fontId="11" fillId="12" borderId="0" xfId="0" applyFont="1" applyFill="1" applyAlignment="1">
      <alignment horizontal="center" vertical="center"/>
    </xf>
    <xf numFmtId="164" fontId="11" fillId="12" borderId="0" xfId="0" applyNumberFormat="1" applyFont="1" applyFill="1" applyAlignment="1">
      <alignment horizontal="center" vertical="center"/>
    </xf>
    <xf numFmtId="164" fontId="11" fillId="12" borderId="0" xfId="0" applyNumberFormat="1" applyFont="1" applyFill="1" applyAlignment="1">
      <alignment vertical="center"/>
    </xf>
    <xf numFmtId="0" fontId="11" fillId="13" borderId="0" xfId="0" applyFont="1" applyFill="1" applyAlignment="1">
      <alignment horizontal="center" vertical="center"/>
    </xf>
    <xf numFmtId="0" fontId="11" fillId="13" borderId="0" xfId="0" applyFont="1" applyFill="1" applyAlignment="1">
      <alignment vertical="center"/>
    </xf>
    <xf numFmtId="164" fontId="11" fillId="13" borderId="0" xfId="0" applyNumberFormat="1" applyFont="1" applyFill="1" applyAlignment="1">
      <alignment horizontal="center" vertical="center"/>
    </xf>
    <xf numFmtId="164" fontId="11" fillId="13" borderId="0" xfId="0" applyNumberFormat="1" applyFont="1" applyFill="1" applyAlignment="1">
      <alignment vertical="center"/>
    </xf>
    <xf numFmtId="0" fontId="11" fillId="14" borderId="0" xfId="0" applyFont="1" applyFill="1" applyAlignment="1">
      <alignment horizontal="center" vertical="center"/>
    </xf>
    <xf numFmtId="0" fontId="11" fillId="14" borderId="0" xfId="0" applyFont="1" applyFill="1" applyAlignment="1">
      <alignment vertical="center"/>
    </xf>
    <xf numFmtId="164" fontId="11" fillId="14" borderId="0" xfId="0" applyNumberFormat="1" applyFont="1" applyFill="1" applyAlignment="1">
      <alignment horizontal="center" vertical="center"/>
    </xf>
    <xf numFmtId="164" fontId="11" fillId="14" borderId="0" xfId="0" applyNumberFormat="1" applyFont="1" applyFill="1" applyAlignment="1">
      <alignment vertical="center"/>
    </xf>
    <xf numFmtId="0" fontId="21" fillId="15" borderId="0" xfId="0" applyFont="1" applyFill="1" applyAlignment="1">
      <alignment horizontal="center" vertical="center"/>
    </xf>
    <xf numFmtId="0" fontId="21" fillId="15" borderId="0" xfId="0" applyFont="1" applyFill="1" applyAlignment="1">
      <alignment vertical="center"/>
    </xf>
    <xf numFmtId="164" fontId="22" fillId="15" borderId="0" xfId="0" applyNumberFormat="1" applyFont="1" applyFill="1" applyAlignment="1">
      <alignment horizontal="center" vertical="center"/>
    </xf>
    <xf numFmtId="164" fontId="21" fillId="15" borderId="0" xfId="0" applyNumberFormat="1" applyFont="1" applyFill="1" applyAlignment="1">
      <alignment horizontal="center" vertical="center"/>
    </xf>
    <xf numFmtId="164" fontId="21" fillId="15" borderId="0" xfId="0" applyNumberFormat="1" applyFont="1" applyFill="1" applyAlignment="1">
      <alignment vertical="center"/>
    </xf>
    <xf numFmtId="0" fontId="11" fillId="10" borderId="0" xfId="0" applyFont="1" applyFill="1" applyAlignment="1">
      <alignment horizontal="center" vertical="center"/>
    </xf>
    <xf numFmtId="164" fontId="11" fillId="10" borderId="0" xfId="0" applyNumberFormat="1" applyFont="1" applyFill="1" applyAlignment="1">
      <alignment horizontal="center" vertical="center"/>
    </xf>
    <xf numFmtId="164" fontId="11" fillId="10" borderId="0" xfId="0" applyNumberFormat="1" applyFont="1" applyFill="1" applyAlignment="1">
      <alignment vertical="center"/>
    </xf>
    <xf numFmtId="0" fontId="11" fillId="11" borderId="0" xfId="0" applyFont="1" applyFill="1" applyAlignment="1">
      <alignment horizontal="center" vertical="center"/>
    </xf>
    <xf numFmtId="164" fontId="11" fillId="11" borderId="0" xfId="0" applyNumberFormat="1" applyFont="1" applyFill="1" applyAlignment="1">
      <alignment horizontal="center" vertical="center"/>
    </xf>
    <xf numFmtId="164" fontId="11" fillId="11" borderId="0" xfId="0" applyNumberFormat="1" applyFont="1" applyFill="1" applyAlignment="1">
      <alignment vertical="center"/>
    </xf>
    <xf numFmtId="0" fontId="21" fillId="0" borderId="0" xfId="0" applyFont="1" applyAlignment="1" applyProtection="1">
      <alignment horizontal="center" vertical="center"/>
      <protection locked="0"/>
    </xf>
    <xf numFmtId="0" fontId="21" fillId="7" borderId="0" xfId="0" applyFont="1" applyFill="1" applyAlignment="1" applyProtection="1">
      <alignment horizontal="center" vertical="center"/>
      <protection locked="0"/>
    </xf>
    <xf numFmtId="0" fontId="11" fillId="6" borderId="0" xfId="0" applyFont="1" applyFill="1" applyAlignment="1" applyProtection="1">
      <alignment horizontal="center" vertical="center"/>
      <protection locked="0"/>
    </xf>
    <xf numFmtId="0" fontId="11" fillId="8" borderId="0" xfId="0" applyFont="1" applyFill="1" applyAlignment="1" applyProtection="1">
      <alignment horizontal="center" vertical="center"/>
      <protection locked="0"/>
    </xf>
    <xf numFmtId="0" fontId="11" fillId="14" borderId="0" xfId="0" applyFont="1" applyFill="1" applyAlignment="1" applyProtection="1">
      <alignment horizontal="center" vertical="center"/>
      <protection locked="0"/>
    </xf>
    <xf numFmtId="0" fontId="21" fillId="15" borderId="0" xfId="0" applyFont="1" applyFill="1" applyAlignment="1" applyProtection="1">
      <alignment horizontal="center" vertical="center"/>
      <protection locked="0"/>
    </xf>
    <xf numFmtId="0" fontId="11" fillId="13" borderId="0" xfId="0" applyFont="1" applyFill="1" applyAlignment="1" applyProtection="1">
      <alignment horizontal="center" vertical="center"/>
      <protection locked="0"/>
    </xf>
    <xf numFmtId="0" fontId="21" fillId="0" borderId="0" xfId="0" applyFont="1" applyAlignment="1" applyProtection="1">
      <alignment vertical="center"/>
      <protection locked="0"/>
    </xf>
    <xf numFmtId="0" fontId="17" fillId="9" borderId="0" xfId="0" applyFont="1" applyFill="1" applyAlignment="1" applyProtection="1">
      <alignment horizontal="center" vertical="center"/>
      <protection locked="0"/>
    </xf>
    <xf numFmtId="0" fontId="11" fillId="10" borderId="0" xfId="0" applyFont="1" applyFill="1" applyAlignment="1" applyProtection="1">
      <alignment horizontal="center" vertical="center"/>
      <protection locked="0"/>
    </xf>
    <xf numFmtId="0" fontId="11" fillId="12" borderId="0" xfId="0" applyFont="1" applyFill="1" applyAlignment="1" applyProtection="1">
      <alignment horizontal="center" vertical="center"/>
      <protection locked="0"/>
    </xf>
    <xf numFmtId="0" fontId="11" fillId="11" borderId="0" xfId="0" applyFont="1" applyFill="1" applyAlignment="1" applyProtection="1">
      <alignment horizontal="center" vertical="center"/>
      <protection locked="0"/>
    </xf>
    <xf numFmtId="0" fontId="24" fillId="2" borderId="0" xfId="0" applyFont="1" applyFill="1" applyAlignment="1">
      <alignment horizontal="left" vertical="top" wrapText="1"/>
    </xf>
    <xf numFmtId="0" fontId="28" fillId="2" borderId="0" xfId="0" applyFont="1" applyFill="1" applyAlignment="1">
      <alignment horizontal="left" vertical="center" wrapText="1"/>
    </xf>
    <xf numFmtId="0" fontId="25" fillId="2" borderId="0" xfId="0" applyFont="1" applyFill="1" applyAlignment="1">
      <alignment horizontal="left" vertical="center" wrapText="1"/>
    </xf>
    <xf numFmtId="0" fontId="26" fillId="2" borderId="0" xfId="1" applyFont="1" applyFill="1" applyAlignment="1" applyProtection="1">
      <alignment horizontal="center" vertical="center" wrapText="1"/>
    </xf>
    <xf numFmtId="0" fontId="11" fillId="2" borderId="0" xfId="0" applyFont="1" applyFill="1" applyAlignment="1">
      <alignment horizontal="center" vertical="center" wrapText="1"/>
    </xf>
    <xf numFmtId="0" fontId="29" fillId="2" borderId="0" xfId="0" applyFont="1" applyFill="1" applyAlignment="1">
      <alignment horizontal="left" vertical="center" wrapText="1"/>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12" fillId="4" borderId="9" xfId="0" applyFont="1" applyFill="1" applyBorder="1" applyAlignment="1">
      <alignment horizontal="left"/>
    </xf>
    <xf numFmtId="0" fontId="12" fillId="4" borderId="0" xfId="0" applyFont="1" applyFill="1" applyAlignment="1">
      <alignment horizontal="left"/>
    </xf>
    <xf numFmtId="0" fontId="16" fillId="0" borderId="3" xfId="0" applyFont="1" applyBorder="1" applyAlignment="1" applyProtection="1">
      <alignment horizontal="left" vertical="center"/>
      <protection locked="0"/>
    </xf>
    <xf numFmtId="0" fontId="16" fillId="0" borderId="3" xfId="0" applyFont="1" applyBorder="1" applyAlignment="1" applyProtection="1">
      <alignment horizontal="center" vertical="center"/>
      <protection locked="0"/>
    </xf>
    <xf numFmtId="0" fontId="17" fillId="3" borderId="0" xfId="0" applyFont="1" applyFill="1" applyAlignment="1">
      <alignment horizontal="center" vertical="center"/>
    </xf>
    <xf numFmtId="0" fontId="0" fillId="0" borderId="10" xfId="0" applyBorder="1" applyAlignment="1">
      <alignment horizontal="center" vertical="center"/>
    </xf>
    <xf numFmtId="0" fontId="12" fillId="5" borderId="11" xfId="0" applyFont="1" applyFill="1" applyBorder="1" applyAlignment="1">
      <alignment horizontal="center" vertical="center"/>
    </xf>
    <xf numFmtId="0" fontId="11" fillId="5" borderId="11" xfId="0" applyFont="1" applyFill="1" applyBorder="1" applyAlignment="1">
      <alignment horizontal="center" vertical="center"/>
    </xf>
    <xf numFmtId="164" fontId="11" fillId="5" borderId="11" xfId="0" applyNumberFormat="1" applyFont="1" applyFill="1" applyBorder="1" applyAlignment="1">
      <alignment horizontal="center" vertical="center"/>
    </xf>
    <xf numFmtId="164" fontId="12" fillId="5" borderId="11" xfId="0" applyNumberFormat="1" applyFont="1" applyFill="1" applyBorder="1" applyAlignment="1">
      <alignment horizontal="center" vertical="center"/>
    </xf>
    <xf numFmtId="0" fontId="12" fillId="5" borderId="11" xfId="0" applyFont="1" applyFill="1" applyBorder="1" applyAlignment="1" applyProtection="1">
      <alignment horizontal="center" vertical="center"/>
      <protection locked="0"/>
    </xf>
    <xf numFmtId="0" fontId="23" fillId="10" borderId="0" xfId="0" applyFont="1" applyFill="1" applyAlignment="1">
      <alignment horizontal="right" vertical="center"/>
    </xf>
    <xf numFmtId="0" fontId="21" fillId="10" borderId="0" xfId="0" applyFont="1" applyFill="1" applyAlignment="1">
      <alignment horizontal="right" vertical="center"/>
    </xf>
    <xf numFmtId="164" fontId="21" fillId="10" borderId="0" xfId="0" applyNumberFormat="1" applyFont="1" applyFill="1" applyAlignment="1">
      <alignment horizontal="right" vertical="center"/>
    </xf>
    <xf numFmtId="0" fontId="21" fillId="0" borderId="0" xfId="0" applyFont="1" applyAlignment="1">
      <alignment horizontal="center" vertical="center"/>
    </xf>
    <xf numFmtId="0" fontId="14" fillId="0" borderId="3" xfId="0" applyFont="1" applyBorder="1" applyAlignment="1" applyProtection="1">
      <alignment horizontal="left" vertical="center"/>
      <protection locked="0"/>
    </xf>
    <xf numFmtId="0" fontId="15" fillId="0" borderId="3" xfId="0" applyFont="1" applyBorder="1" applyAlignment="1" applyProtection="1">
      <alignment horizontal="center" vertical="center"/>
      <protection locked="0"/>
    </xf>
    <xf numFmtId="0" fontId="15" fillId="0" borderId="3" xfId="0" applyFont="1" applyBorder="1" applyAlignment="1" applyProtection="1">
      <alignment horizontal="left" vertical="center"/>
      <protection locked="0"/>
    </xf>
    <xf numFmtId="0" fontId="1"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4" fillId="0" borderId="3" xfId="0" applyFont="1" applyBorder="1" applyAlignment="1">
      <alignment horizontal="left"/>
    </xf>
    <xf numFmtId="0" fontId="8" fillId="0" borderId="3" xfId="0" applyFont="1" applyBorder="1" applyAlignment="1">
      <alignment horizontal="left"/>
    </xf>
    <xf numFmtId="0" fontId="19" fillId="0" borderId="3" xfId="0" applyFont="1" applyBorder="1" applyAlignment="1">
      <alignment horizontal="left" wrapText="1"/>
    </xf>
    <xf numFmtId="0" fontId="8" fillId="0" borderId="3" xfId="0" applyFont="1" applyBorder="1" applyAlignment="1">
      <alignment horizontal="left" wrapText="1"/>
    </xf>
    <xf numFmtId="0" fontId="11" fillId="3" borderId="3" xfId="0" applyFont="1" applyFill="1" applyBorder="1" applyAlignment="1" applyProtection="1">
      <alignment horizontal="center" vertical="center"/>
      <protection locked="0"/>
    </xf>
    <xf numFmtId="164" fontId="21" fillId="0" borderId="0" xfId="0" applyNumberFormat="1" applyFont="1" applyAlignment="1">
      <alignment horizontal="center" vertical="center"/>
    </xf>
    <xf numFmtId="0" fontId="21" fillId="0" borderId="0" xfId="0" applyFont="1" applyAlignment="1" applyProtection="1">
      <alignment horizontal="center" vertical="center"/>
      <protection locked="0"/>
    </xf>
    <xf numFmtId="164" fontId="21" fillId="0" borderId="0" xfId="0" applyNumberFormat="1" applyFont="1" applyAlignment="1">
      <alignment vertical="center"/>
    </xf>
    <xf numFmtId="0" fontId="21" fillId="7" borderId="0" xfId="0" applyFont="1" applyFill="1" applyAlignment="1">
      <alignment horizontal="center" vertical="center"/>
    </xf>
    <xf numFmtId="164" fontId="21" fillId="7" borderId="0" xfId="0" applyNumberFormat="1" applyFont="1" applyFill="1" applyAlignment="1">
      <alignment horizontal="center" vertical="center"/>
    </xf>
    <xf numFmtId="0" fontId="21" fillId="7" borderId="0" xfId="0" applyFont="1" applyFill="1" applyAlignment="1" applyProtection="1">
      <alignment horizontal="center" vertical="center"/>
      <protection locked="0"/>
    </xf>
    <xf numFmtId="164" fontId="21" fillId="7" borderId="0" xfId="0" applyNumberFormat="1" applyFont="1" applyFill="1" applyAlignment="1">
      <alignment vertical="center"/>
    </xf>
  </cellXfs>
  <cellStyles count="2">
    <cellStyle name="Lien hypertexte"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9524</xdr:colOff>
      <xdr:row>0</xdr:row>
      <xdr:rowOff>0</xdr:rowOff>
    </xdr:from>
    <xdr:to>
      <xdr:col>8</xdr:col>
      <xdr:colOff>779317</xdr:colOff>
      <xdr:row>12</xdr:row>
      <xdr:rowOff>36410</xdr:rowOff>
    </xdr:to>
    <xdr:pic>
      <xdr:nvPicPr>
        <xdr:cNvPr id="4" name="Image 3">
          <a:extLst>
            <a:ext uri="{FF2B5EF4-FFF2-40B4-BE49-F238E27FC236}">
              <a16:creationId xmlns:a16="http://schemas.microsoft.com/office/drawing/2014/main" id="{F268625B-D8D2-4BCC-9970-11C4E7C38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4" y="0"/>
          <a:ext cx="9723293" cy="2322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3:I154"/>
  <sheetViews>
    <sheetView tabSelected="1" view="pageBreakPreview" topLeftCell="A86" zoomScaleNormal="100" zoomScaleSheetLayoutView="100" workbookViewId="0">
      <selection activeCell="H93" sqref="H93"/>
    </sheetView>
  </sheetViews>
  <sheetFormatPr baseColWidth="10" defaultColWidth="9.140625" defaultRowHeight="15" x14ac:dyDescent="0.25"/>
  <cols>
    <col min="1" max="1" width="5" style="1" customWidth="1"/>
    <col min="2" max="2" width="67" customWidth="1"/>
    <col min="3" max="3" width="12.140625" style="1" customWidth="1"/>
    <col min="4" max="8" width="10" style="1" customWidth="1"/>
    <col min="9" max="9" width="11.85546875" customWidth="1"/>
  </cols>
  <sheetData>
    <row r="13" spans="1:9" ht="18" x14ac:dyDescent="0.35">
      <c r="A13" s="93" t="s">
        <v>107</v>
      </c>
      <c r="B13" s="94"/>
      <c r="C13" s="98" t="s">
        <v>108</v>
      </c>
      <c r="D13" s="99"/>
      <c r="E13" s="99"/>
      <c r="F13" s="99"/>
      <c r="G13" s="99"/>
      <c r="H13" s="99"/>
      <c r="I13" s="99"/>
    </row>
    <row r="14" spans="1:9" ht="18" x14ac:dyDescent="0.35">
      <c r="A14" s="95"/>
      <c r="B14" s="94"/>
      <c r="C14" s="98" t="s">
        <v>109</v>
      </c>
      <c r="D14" s="99"/>
      <c r="E14" s="99"/>
      <c r="F14" s="99"/>
      <c r="G14" s="99"/>
      <c r="H14" s="99"/>
      <c r="I14" s="99"/>
    </row>
    <row r="15" spans="1:9" ht="22.5" customHeight="1" x14ac:dyDescent="0.35">
      <c r="A15" s="96"/>
      <c r="B15" s="97"/>
      <c r="C15" s="100" t="s">
        <v>125</v>
      </c>
      <c r="D15" s="101"/>
      <c r="E15" s="101"/>
      <c r="F15" s="101"/>
      <c r="G15" s="101"/>
      <c r="H15" s="101"/>
      <c r="I15" s="101"/>
    </row>
    <row r="16" spans="1:9" ht="16.899999999999999" customHeight="1" x14ac:dyDescent="0.25">
      <c r="A16" s="102" t="s">
        <v>110</v>
      </c>
      <c r="B16" s="102"/>
      <c r="C16" s="102"/>
      <c r="D16" s="102"/>
      <c r="E16" s="102"/>
      <c r="F16" s="102"/>
      <c r="G16" s="102"/>
      <c r="H16" s="102"/>
      <c r="I16" s="102"/>
    </row>
    <row r="17" spans="1:9" ht="18" x14ac:dyDescent="0.35">
      <c r="A17" s="73" t="s">
        <v>111</v>
      </c>
      <c r="B17" s="74"/>
      <c r="C17" s="2" t="s">
        <v>112</v>
      </c>
      <c r="D17" s="3"/>
      <c r="E17" s="75" t="s">
        <v>113</v>
      </c>
      <c r="F17" s="76"/>
      <c r="G17" s="76"/>
      <c r="H17" s="76"/>
      <c r="I17" s="76"/>
    </row>
    <row r="18" spans="1:9" ht="18" x14ac:dyDescent="0.25">
      <c r="A18" s="90"/>
      <c r="B18" s="90"/>
      <c r="C18" s="91"/>
      <c r="D18" s="91"/>
      <c r="E18" s="92"/>
      <c r="F18" s="92"/>
      <c r="G18" s="92"/>
      <c r="H18" s="92"/>
      <c r="I18" s="92"/>
    </row>
    <row r="19" spans="1:9" ht="18" x14ac:dyDescent="0.35">
      <c r="A19" s="73" t="s">
        <v>114</v>
      </c>
      <c r="B19" s="74"/>
      <c r="C19" s="2" t="s">
        <v>115</v>
      </c>
      <c r="D19" s="3"/>
      <c r="E19" s="75" t="s">
        <v>116</v>
      </c>
      <c r="F19" s="76"/>
      <c r="G19" s="76"/>
      <c r="H19" s="76"/>
      <c r="I19" s="76"/>
    </row>
    <row r="20" spans="1:9" x14ac:dyDescent="0.25">
      <c r="A20" s="77"/>
      <c r="B20" s="77"/>
      <c r="C20" s="78"/>
      <c r="D20" s="78"/>
      <c r="E20" s="77"/>
      <c r="F20" s="77"/>
      <c r="G20" s="77"/>
      <c r="H20" s="77"/>
      <c r="I20" s="77"/>
    </row>
    <row r="21" spans="1:9" ht="18.75" x14ac:dyDescent="0.25">
      <c r="A21" s="79" t="s">
        <v>126</v>
      </c>
      <c r="B21" s="79"/>
      <c r="C21" s="79"/>
      <c r="D21" s="79"/>
      <c r="E21" s="79"/>
      <c r="F21" s="79"/>
      <c r="G21" s="79"/>
      <c r="H21" s="79"/>
      <c r="I21" s="79"/>
    </row>
    <row r="22" spans="1:9" x14ac:dyDescent="0.25">
      <c r="A22" s="80"/>
      <c r="B22" s="80"/>
      <c r="C22" s="80"/>
      <c r="D22" s="80"/>
      <c r="E22" s="80"/>
      <c r="F22" s="80"/>
      <c r="G22" s="80"/>
      <c r="H22" s="80"/>
      <c r="I22" s="80"/>
    </row>
    <row r="23" spans="1:9" x14ac:dyDescent="0.25">
      <c r="A23" s="81" t="s">
        <v>117</v>
      </c>
      <c r="B23" s="81" t="s">
        <v>118</v>
      </c>
      <c r="C23" s="82" t="s">
        <v>119</v>
      </c>
      <c r="D23" s="83" t="s">
        <v>120</v>
      </c>
      <c r="E23" s="83" t="s">
        <v>121</v>
      </c>
      <c r="F23" s="81" t="s">
        <v>122</v>
      </c>
      <c r="G23" s="84" t="s">
        <v>123</v>
      </c>
      <c r="H23" s="85" t="s">
        <v>0</v>
      </c>
      <c r="I23" s="84" t="s">
        <v>124</v>
      </c>
    </row>
    <row r="24" spans="1:9" x14ac:dyDescent="0.25">
      <c r="A24" s="81"/>
      <c r="B24" s="81"/>
      <c r="C24" s="82"/>
      <c r="D24" s="83"/>
      <c r="E24" s="83"/>
      <c r="F24" s="81"/>
      <c r="G24" s="84"/>
      <c r="H24" s="85"/>
      <c r="I24" s="84"/>
    </row>
    <row r="25" spans="1:9" s="4" customFormat="1" ht="16.5" customHeight="1" x14ac:dyDescent="0.25">
      <c r="A25" s="18"/>
      <c r="B25" s="19" t="s">
        <v>133</v>
      </c>
      <c r="C25" s="18"/>
      <c r="D25" s="20"/>
      <c r="E25" s="20"/>
      <c r="F25" s="18"/>
      <c r="G25" s="20"/>
      <c r="H25" s="58"/>
      <c r="I25" s="21"/>
    </row>
    <row r="26" spans="1:9" s="4" customFormat="1" ht="16.5" customHeight="1" x14ac:dyDescent="0.25">
      <c r="A26" s="89">
        <v>538</v>
      </c>
      <c r="B26" s="4" t="s">
        <v>28</v>
      </c>
      <c r="C26" s="5" t="s">
        <v>3</v>
      </c>
      <c r="D26" s="6">
        <v>2.99</v>
      </c>
      <c r="E26" s="7">
        <v>1.49</v>
      </c>
      <c r="F26" s="89" t="s">
        <v>5</v>
      </c>
      <c r="G26" s="103">
        <v>35.76</v>
      </c>
      <c r="H26" s="104">
        <v>0</v>
      </c>
      <c r="I26" s="105">
        <f>G26*H26</f>
        <v>0</v>
      </c>
    </row>
    <row r="27" spans="1:9" s="4" customFormat="1" ht="16.5" customHeight="1" x14ac:dyDescent="0.25">
      <c r="A27" s="89"/>
      <c r="B27" s="4" t="s">
        <v>29</v>
      </c>
      <c r="C27" s="5" t="s">
        <v>7</v>
      </c>
      <c r="D27" s="6">
        <v>3.2</v>
      </c>
      <c r="E27" s="7">
        <v>1.49</v>
      </c>
      <c r="F27" s="89"/>
      <c r="G27" s="103"/>
      <c r="H27" s="104"/>
      <c r="I27" s="105"/>
    </row>
    <row r="28" spans="1:9" s="4" customFormat="1" ht="16.5" customHeight="1" x14ac:dyDescent="0.25">
      <c r="A28" s="106">
        <v>570</v>
      </c>
      <c r="B28" s="14" t="s">
        <v>30</v>
      </c>
      <c r="C28" s="13" t="s">
        <v>135</v>
      </c>
      <c r="D28" s="15">
        <v>2.99</v>
      </c>
      <c r="E28" s="16">
        <v>1.39</v>
      </c>
      <c r="F28" s="106" t="s">
        <v>5</v>
      </c>
      <c r="G28" s="107">
        <v>33.36</v>
      </c>
      <c r="H28" s="108">
        <v>0</v>
      </c>
      <c r="I28" s="109">
        <f>G28*H28</f>
        <v>0</v>
      </c>
    </row>
    <row r="29" spans="1:9" s="4" customFormat="1" ht="16.5" customHeight="1" x14ac:dyDescent="0.25">
      <c r="A29" s="106"/>
      <c r="B29" s="14" t="s">
        <v>31</v>
      </c>
      <c r="C29" s="13" t="s">
        <v>135</v>
      </c>
      <c r="D29" s="15">
        <v>2.99</v>
      </c>
      <c r="E29" s="16">
        <v>1.39</v>
      </c>
      <c r="F29" s="106"/>
      <c r="G29" s="107"/>
      <c r="H29" s="108"/>
      <c r="I29" s="109"/>
    </row>
    <row r="30" spans="1:9" s="4" customFormat="1" ht="16.5" customHeight="1" x14ac:dyDescent="0.25">
      <c r="A30" s="89">
        <v>572</v>
      </c>
      <c r="B30" s="4" t="s">
        <v>32</v>
      </c>
      <c r="C30" s="5" t="s">
        <v>135</v>
      </c>
      <c r="D30" s="6">
        <v>2.99</v>
      </c>
      <c r="E30" s="7">
        <v>1.49</v>
      </c>
      <c r="F30" s="89" t="s">
        <v>5</v>
      </c>
      <c r="G30" s="103">
        <v>35.76</v>
      </c>
      <c r="H30" s="104">
        <v>0</v>
      </c>
      <c r="I30" s="105">
        <f>G30*H30</f>
        <v>0</v>
      </c>
    </row>
    <row r="31" spans="1:9" s="4" customFormat="1" ht="16.5" customHeight="1" x14ac:dyDescent="0.25">
      <c r="A31" s="89"/>
      <c r="B31" s="4" t="s">
        <v>33</v>
      </c>
      <c r="C31" s="5" t="s">
        <v>135</v>
      </c>
      <c r="D31" s="6">
        <v>2.99</v>
      </c>
      <c r="E31" s="7">
        <v>1.49</v>
      </c>
      <c r="F31" s="89"/>
      <c r="G31" s="103"/>
      <c r="H31" s="104"/>
      <c r="I31" s="105"/>
    </row>
    <row r="32" spans="1:9" s="4" customFormat="1" ht="16.5" customHeight="1" x14ac:dyDescent="0.25">
      <c r="A32" s="9"/>
      <c r="B32" s="10" t="s">
        <v>10</v>
      </c>
      <c r="C32" s="9" t="s">
        <v>119</v>
      </c>
      <c r="D32" s="11" t="s">
        <v>150</v>
      </c>
      <c r="E32" s="11" t="s">
        <v>151</v>
      </c>
      <c r="F32" s="9" t="s">
        <v>122</v>
      </c>
      <c r="G32" s="11" t="s">
        <v>123</v>
      </c>
      <c r="H32" s="57" t="s">
        <v>152</v>
      </c>
      <c r="I32" s="12" t="s">
        <v>124</v>
      </c>
    </row>
    <row r="33" spans="1:9" s="4" customFormat="1" ht="16.5" customHeight="1" x14ac:dyDescent="0.25">
      <c r="A33" s="106">
        <v>502</v>
      </c>
      <c r="B33" s="14" t="s">
        <v>11</v>
      </c>
      <c r="C33" s="13" t="s">
        <v>3</v>
      </c>
      <c r="D33" s="15">
        <v>3.19</v>
      </c>
      <c r="E33" s="16">
        <v>1.59</v>
      </c>
      <c r="F33" s="106" t="s">
        <v>5</v>
      </c>
      <c r="G33" s="107">
        <v>38.28</v>
      </c>
      <c r="H33" s="108">
        <v>0</v>
      </c>
      <c r="I33" s="109">
        <f t="shared" ref="I33:I39" si="0">G33*H33</f>
        <v>0</v>
      </c>
    </row>
    <row r="34" spans="1:9" s="4" customFormat="1" ht="16.5" customHeight="1" x14ac:dyDescent="0.25">
      <c r="A34" s="89">
        <v>507</v>
      </c>
      <c r="B34" s="4" t="s">
        <v>170</v>
      </c>
      <c r="C34" s="5" t="s">
        <v>12</v>
      </c>
      <c r="D34" s="6">
        <v>2.78</v>
      </c>
      <c r="E34" s="7">
        <v>1.39</v>
      </c>
      <c r="F34" s="89" t="s">
        <v>5</v>
      </c>
      <c r="G34" s="103">
        <v>33.36</v>
      </c>
      <c r="H34" s="104">
        <v>0</v>
      </c>
      <c r="I34" s="105">
        <f t="shared" si="0"/>
        <v>0</v>
      </c>
    </row>
    <row r="35" spans="1:9" s="4" customFormat="1" ht="16.5" customHeight="1" x14ac:dyDescent="0.25">
      <c r="A35" s="106">
        <v>517</v>
      </c>
      <c r="B35" s="14" t="s">
        <v>171</v>
      </c>
      <c r="C35" s="13" t="s">
        <v>7</v>
      </c>
      <c r="D35" s="15">
        <v>3.38</v>
      </c>
      <c r="E35" s="16">
        <v>1.69</v>
      </c>
      <c r="F35" s="106" t="s">
        <v>5</v>
      </c>
      <c r="G35" s="107">
        <v>40.56</v>
      </c>
      <c r="H35" s="108">
        <v>0</v>
      </c>
      <c r="I35" s="109">
        <f t="shared" si="0"/>
        <v>0</v>
      </c>
    </row>
    <row r="36" spans="1:9" s="4" customFormat="1" ht="16.5" customHeight="1" x14ac:dyDescent="0.25">
      <c r="A36" s="89">
        <v>521</v>
      </c>
      <c r="B36" s="4" t="s">
        <v>172</v>
      </c>
      <c r="C36" s="5" t="s">
        <v>13</v>
      </c>
      <c r="D36" s="6">
        <v>2.99</v>
      </c>
      <c r="E36" s="7">
        <v>1.49</v>
      </c>
      <c r="F36" s="89" t="s">
        <v>5</v>
      </c>
      <c r="G36" s="103">
        <v>35.880000000000003</v>
      </c>
      <c r="H36" s="104">
        <v>0</v>
      </c>
      <c r="I36" s="105">
        <f t="shared" si="0"/>
        <v>0</v>
      </c>
    </row>
    <row r="37" spans="1:9" s="4" customFormat="1" ht="16.5" customHeight="1" x14ac:dyDescent="0.25">
      <c r="A37" s="106">
        <v>528</v>
      </c>
      <c r="B37" s="14" t="s">
        <v>14</v>
      </c>
      <c r="C37" s="13" t="s">
        <v>15</v>
      </c>
      <c r="D37" s="15">
        <v>3.38</v>
      </c>
      <c r="E37" s="16">
        <v>1.69</v>
      </c>
      <c r="F37" s="106" t="s">
        <v>5</v>
      </c>
      <c r="G37" s="107">
        <v>40.56</v>
      </c>
      <c r="H37" s="108">
        <v>0</v>
      </c>
      <c r="I37" s="109">
        <f t="shared" si="0"/>
        <v>0</v>
      </c>
    </row>
    <row r="38" spans="1:9" s="4" customFormat="1" ht="16.5" customHeight="1" x14ac:dyDescent="0.25">
      <c r="A38" s="89">
        <v>554</v>
      </c>
      <c r="B38" s="4" t="s">
        <v>16</v>
      </c>
      <c r="C38" s="5" t="s">
        <v>12</v>
      </c>
      <c r="D38" s="6">
        <v>2.78</v>
      </c>
      <c r="E38" s="7">
        <v>1.39</v>
      </c>
      <c r="F38" s="89" t="s">
        <v>5</v>
      </c>
      <c r="G38" s="103">
        <v>33.36</v>
      </c>
      <c r="H38" s="104">
        <v>0</v>
      </c>
      <c r="I38" s="105">
        <f t="shared" si="0"/>
        <v>0</v>
      </c>
    </row>
    <row r="39" spans="1:9" s="4" customFormat="1" ht="16.5" customHeight="1" x14ac:dyDescent="0.25">
      <c r="A39" s="106">
        <v>561</v>
      </c>
      <c r="B39" s="14" t="s">
        <v>17</v>
      </c>
      <c r="C39" s="13" t="s">
        <v>18</v>
      </c>
      <c r="D39" s="15">
        <v>2.78</v>
      </c>
      <c r="E39" s="16">
        <v>1.39</v>
      </c>
      <c r="F39" s="106" t="s">
        <v>5</v>
      </c>
      <c r="G39" s="107">
        <v>33.36</v>
      </c>
      <c r="H39" s="108">
        <v>0</v>
      </c>
      <c r="I39" s="109">
        <f t="shared" si="0"/>
        <v>0</v>
      </c>
    </row>
    <row r="40" spans="1:9" s="4" customFormat="1" ht="16.5" customHeight="1" x14ac:dyDescent="0.25">
      <c r="A40" s="18"/>
      <c r="B40" s="19" t="s">
        <v>134</v>
      </c>
      <c r="C40" s="18" t="s">
        <v>119</v>
      </c>
      <c r="D40" s="20" t="s">
        <v>150</v>
      </c>
      <c r="E40" s="20" t="s">
        <v>151</v>
      </c>
      <c r="F40" s="18" t="s">
        <v>122</v>
      </c>
      <c r="G40" s="20" t="s">
        <v>123</v>
      </c>
      <c r="H40" s="58" t="s">
        <v>152</v>
      </c>
      <c r="I40" s="21" t="s">
        <v>124</v>
      </c>
    </row>
    <row r="41" spans="1:9" s="4" customFormat="1" ht="16.5" customHeight="1" x14ac:dyDescent="0.25">
      <c r="A41" s="89">
        <v>525</v>
      </c>
      <c r="B41" s="4" t="s">
        <v>25</v>
      </c>
      <c r="C41" s="5" t="s">
        <v>3</v>
      </c>
      <c r="D41" s="6">
        <v>3.3</v>
      </c>
      <c r="E41" s="7">
        <v>1.69</v>
      </c>
      <c r="F41" s="89" t="s">
        <v>26</v>
      </c>
      <c r="G41" s="103">
        <v>67.599999999999994</v>
      </c>
      <c r="H41" s="104">
        <v>0</v>
      </c>
      <c r="I41" s="105">
        <f>G41*H41</f>
        <v>0</v>
      </c>
    </row>
    <row r="42" spans="1:9" s="4" customFormat="1" ht="16.5" customHeight="1" x14ac:dyDescent="0.25">
      <c r="A42" s="89"/>
      <c r="B42" s="4" t="s">
        <v>27</v>
      </c>
      <c r="C42" s="5" t="s">
        <v>7</v>
      </c>
      <c r="D42" s="6">
        <v>3.4</v>
      </c>
      <c r="E42" s="7">
        <v>1.69</v>
      </c>
      <c r="F42" s="89"/>
      <c r="G42" s="103"/>
      <c r="H42" s="104"/>
      <c r="I42" s="105"/>
    </row>
    <row r="43" spans="1:9" s="4" customFormat="1" ht="16.5" customHeight="1" x14ac:dyDescent="0.25">
      <c r="A43" s="9"/>
      <c r="B43" s="10" t="s">
        <v>34</v>
      </c>
      <c r="C43" s="9" t="s">
        <v>119</v>
      </c>
      <c r="D43" s="11" t="s">
        <v>150</v>
      </c>
      <c r="E43" s="11" t="s">
        <v>151</v>
      </c>
      <c r="F43" s="9" t="s">
        <v>122</v>
      </c>
      <c r="G43" s="11" t="s">
        <v>123</v>
      </c>
      <c r="H43" s="57" t="s">
        <v>152</v>
      </c>
      <c r="I43" s="12" t="s">
        <v>124</v>
      </c>
    </row>
    <row r="44" spans="1:9" s="4" customFormat="1" ht="16.5" customHeight="1" x14ac:dyDescent="0.25">
      <c r="A44" s="106">
        <v>541</v>
      </c>
      <c r="B44" s="14" t="s">
        <v>136</v>
      </c>
      <c r="C44" s="13" t="s">
        <v>7</v>
      </c>
      <c r="D44" s="15">
        <v>7.99</v>
      </c>
      <c r="E44" s="16">
        <v>2.75</v>
      </c>
      <c r="F44" s="106" t="s">
        <v>35</v>
      </c>
      <c r="G44" s="107">
        <v>33</v>
      </c>
      <c r="H44" s="108">
        <v>0</v>
      </c>
      <c r="I44" s="109">
        <f>G44*H44</f>
        <v>0</v>
      </c>
    </row>
    <row r="45" spans="1:9" s="4" customFormat="1" ht="16.5" customHeight="1" x14ac:dyDescent="0.25">
      <c r="A45" s="106"/>
      <c r="B45" s="14" t="s">
        <v>137</v>
      </c>
      <c r="C45" s="13" t="s">
        <v>3</v>
      </c>
      <c r="D45" s="15">
        <v>6.49</v>
      </c>
      <c r="E45" s="16">
        <v>2.75</v>
      </c>
      <c r="F45" s="106"/>
      <c r="G45" s="107"/>
      <c r="H45" s="108"/>
      <c r="I45" s="109"/>
    </row>
    <row r="46" spans="1:9" s="4" customFormat="1" ht="16.5" customHeight="1" x14ac:dyDescent="0.25">
      <c r="A46" s="22"/>
      <c r="B46" s="19" t="s">
        <v>19</v>
      </c>
      <c r="C46" s="18" t="s">
        <v>119</v>
      </c>
      <c r="D46" s="20" t="s">
        <v>150</v>
      </c>
      <c r="E46" s="20" t="s">
        <v>151</v>
      </c>
      <c r="F46" s="18" t="s">
        <v>122</v>
      </c>
      <c r="G46" s="20" t="s">
        <v>123</v>
      </c>
      <c r="H46" s="58" t="s">
        <v>152</v>
      </c>
      <c r="I46" s="21" t="s">
        <v>124</v>
      </c>
    </row>
    <row r="47" spans="1:9" s="4" customFormat="1" ht="19.5" customHeight="1" x14ac:dyDescent="0.25">
      <c r="A47" s="89">
        <v>501</v>
      </c>
      <c r="B47" s="4" t="s">
        <v>20</v>
      </c>
      <c r="C47" s="5" t="s">
        <v>3</v>
      </c>
      <c r="D47" s="6">
        <v>3.3</v>
      </c>
      <c r="E47" s="7">
        <v>1.1000000000000001</v>
      </c>
      <c r="F47" s="89" t="s">
        <v>5</v>
      </c>
      <c r="G47" s="103">
        <v>39.6</v>
      </c>
      <c r="H47" s="104">
        <v>0</v>
      </c>
      <c r="I47" s="105">
        <f>G47*H47</f>
        <v>0</v>
      </c>
    </row>
    <row r="48" spans="1:9" s="4" customFormat="1" ht="16.5" customHeight="1" x14ac:dyDescent="0.25">
      <c r="A48" s="106">
        <v>512</v>
      </c>
      <c r="B48" s="14" t="s">
        <v>21</v>
      </c>
      <c r="C48" s="13" t="s">
        <v>7</v>
      </c>
      <c r="D48" s="15">
        <v>3.57</v>
      </c>
      <c r="E48" s="16">
        <v>1.19</v>
      </c>
      <c r="F48" s="106" t="s">
        <v>22</v>
      </c>
      <c r="G48" s="107">
        <v>42.84</v>
      </c>
      <c r="H48" s="108">
        <v>0</v>
      </c>
      <c r="I48" s="109">
        <f>G48*H48</f>
        <v>0</v>
      </c>
    </row>
    <row r="49" spans="1:9" s="4" customFormat="1" ht="16.5" customHeight="1" x14ac:dyDescent="0.25">
      <c r="A49" s="106"/>
      <c r="B49" s="14" t="s">
        <v>23</v>
      </c>
      <c r="C49" s="13" t="s">
        <v>3</v>
      </c>
      <c r="D49" s="15">
        <v>3.57</v>
      </c>
      <c r="E49" s="16">
        <v>1.19</v>
      </c>
      <c r="F49" s="106"/>
      <c r="G49" s="107"/>
      <c r="H49" s="108"/>
      <c r="I49" s="109"/>
    </row>
    <row r="50" spans="1:9" s="4" customFormat="1" ht="16.5" customHeight="1" x14ac:dyDescent="0.25">
      <c r="A50" s="106"/>
      <c r="B50" s="14" t="s">
        <v>24</v>
      </c>
      <c r="C50" s="13" t="s">
        <v>3</v>
      </c>
      <c r="D50" s="15">
        <v>3.57</v>
      </c>
      <c r="E50" s="16">
        <v>1.19</v>
      </c>
      <c r="F50" s="106"/>
      <c r="G50" s="107"/>
      <c r="H50" s="108"/>
      <c r="I50" s="109"/>
    </row>
    <row r="51" spans="1:9" s="4" customFormat="1" ht="16.5" customHeight="1" x14ac:dyDescent="0.25">
      <c r="A51" s="22"/>
      <c r="B51" s="19" t="s">
        <v>138</v>
      </c>
      <c r="C51" s="18" t="s">
        <v>119</v>
      </c>
      <c r="D51" s="20" t="s">
        <v>150</v>
      </c>
      <c r="E51" s="20" t="s">
        <v>151</v>
      </c>
      <c r="F51" s="18" t="s">
        <v>122</v>
      </c>
      <c r="G51" s="20" t="s">
        <v>123</v>
      </c>
      <c r="H51" s="58" t="s">
        <v>152</v>
      </c>
      <c r="I51" s="21" t="s">
        <v>124</v>
      </c>
    </row>
    <row r="52" spans="1:9" s="4" customFormat="1" ht="16.5" customHeight="1" x14ac:dyDescent="0.25">
      <c r="A52" s="5">
        <v>500</v>
      </c>
      <c r="B52" s="4" t="s">
        <v>92</v>
      </c>
      <c r="C52" s="5" t="s">
        <v>13</v>
      </c>
      <c r="D52" s="6">
        <v>4.17</v>
      </c>
      <c r="E52" s="7">
        <v>1.39</v>
      </c>
      <c r="F52" s="5" t="s">
        <v>38</v>
      </c>
      <c r="G52" s="7">
        <v>16.68</v>
      </c>
      <c r="H52" s="55">
        <v>0</v>
      </c>
      <c r="I52" s="8">
        <f>G52*H52</f>
        <v>0</v>
      </c>
    </row>
    <row r="53" spans="1:9" s="4" customFormat="1" ht="16.5" customHeight="1" x14ac:dyDescent="0.25">
      <c r="A53" s="9"/>
      <c r="B53" s="10" t="s">
        <v>36</v>
      </c>
      <c r="C53" s="9" t="s">
        <v>119</v>
      </c>
      <c r="D53" s="11" t="s">
        <v>150</v>
      </c>
      <c r="E53" s="11" t="s">
        <v>151</v>
      </c>
      <c r="F53" s="9" t="s">
        <v>122</v>
      </c>
      <c r="G53" s="11" t="s">
        <v>123</v>
      </c>
      <c r="H53" s="57" t="s">
        <v>152</v>
      </c>
      <c r="I53" s="12" t="s">
        <v>124</v>
      </c>
    </row>
    <row r="54" spans="1:9" s="4" customFormat="1" ht="16.5" customHeight="1" x14ac:dyDescent="0.25">
      <c r="A54" s="13">
        <v>503</v>
      </c>
      <c r="B54" s="14" t="s">
        <v>37</v>
      </c>
      <c r="C54" s="13" t="s">
        <v>13</v>
      </c>
      <c r="D54" s="15">
        <v>3.4</v>
      </c>
      <c r="E54" s="16">
        <v>1.99</v>
      </c>
      <c r="F54" s="13" t="s">
        <v>38</v>
      </c>
      <c r="G54" s="16">
        <v>23.88</v>
      </c>
      <c r="H54" s="56">
        <v>0</v>
      </c>
      <c r="I54" s="17">
        <f>G54*H54</f>
        <v>0</v>
      </c>
    </row>
    <row r="55" spans="1:9" s="4" customFormat="1" ht="16.5" customHeight="1" x14ac:dyDescent="0.25">
      <c r="A55" s="5">
        <v>504</v>
      </c>
      <c r="B55" s="4" t="s">
        <v>173</v>
      </c>
      <c r="C55" s="5" t="s">
        <v>13</v>
      </c>
      <c r="D55" s="6">
        <v>3.4</v>
      </c>
      <c r="E55" s="7">
        <v>1.99</v>
      </c>
      <c r="F55" s="5" t="s">
        <v>38</v>
      </c>
      <c r="G55" s="7">
        <v>23.88</v>
      </c>
      <c r="H55" s="55">
        <v>0</v>
      </c>
      <c r="I55" s="8">
        <f>G55*H55</f>
        <v>0</v>
      </c>
    </row>
    <row r="56" spans="1:9" s="4" customFormat="1" ht="16.5" customHeight="1" x14ac:dyDescent="0.25">
      <c r="A56" s="13">
        <v>505</v>
      </c>
      <c r="B56" s="14" t="s">
        <v>174</v>
      </c>
      <c r="C56" s="13" t="s">
        <v>13</v>
      </c>
      <c r="D56" s="15">
        <v>3.4</v>
      </c>
      <c r="E56" s="16">
        <v>1.99</v>
      </c>
      <c r="F56" s="13" t="s">
        <v>38</v>
      </c>
      <c r="G56" s="16">
        <v>23.88</v>
      </c>
      <c r="H56" s="56">
        <v>0</v>
      </c>
      <c r="I56" s="17">
        <f>G56*H56</f>
        <v>0</v>
      </c>
    </row>
    <row r="57" spans="1:9" s="4" customFormat="1" ht="16.5" customHeight="1" x14ac:dyDescent="0.25">
      <c r="A57" s="5">
        <v>506</v>
      </c>
      <c r="B57" s="4" t="s">
        <v>39</v>
      </c>
      <c r="C57" s="5" t="s">
        <v>13</v>
      </c>
      <c r="D57" s="6">
        <v>3.4</v>
      </c>
      <c r="E57" s="7">
        <v>1.99</v>
      </c>
      <c r="F57" s="5" t="s">
        <v>38</v>
      </c>
      <c r="G57" s="7">
        <v>23.88</v>
      </c>
      <c r="H57" s="55">
        <v>0</v>
      </c>
      <c r="I57" s="8">
        <f>G57*H57</f>
        <v>0</v>
      </c>
    </row>
    <row r="58" spans="1:9" s="4" customFormat="1" ht="16.5" customHeight="1" x14ac:dyDescent="0.25">
      <c r="A58" s="18"/>
      <c r="B58" s="19" t="s">
        <v>40</v>
      </c>
      <c r="C58" s="18" t="s">
        <v>119</v>
      </c>
      <c r="D58" s="20" t="s">
        <v>150</v>
      </c>
      <c r="E58" s="20" t="s">
        <v>151</v>
      </c>
      <c r="F58" s="18" t="s">
        <v>122</v>
      </c>
      <c r="G58" s="20" t="s">
        <v>123</v>
      </c>
      <c r="H58" s="58" t="s">
        <v>152</v>
      </c>
      <c r="I58" s="21" t="s">
        <v>124</v>
      </c>
    </row>
    <row r="59" spans="1:9" s="4" customFormat="1" ht="16.5" customHeight="1" x14ac:dyDescent="0.25">
      <c r="A59" s="13">
        <v>508</v>
      </c>
      <c r="B59" s="14" t="s">
        <v>41</v>
      </c>
      <c r="C59" s="13" t="s">
        <v>7</v>
      </c>
      <c r="D59" s="15">
        <v>3.2</v>
      </c>
      <c r="E59" s="16">
        <v>1.69</v>
      </c>
      <c r="F59" s="13" t="s">
        <v>42</v>
      </c>
      <c r="G59" s="16">
        <v>40.56</v>
      </c>
      <c r="H59" s="56">
        <v>0</v>
      </c>
      <c r="I59" s="17">
        <f>G59*H59</f>
        <v>0</v>
      </c>
    </row>
    <row r="60" spans="1:9" s="4" customFormat="1" ht="16.5" customHeight="1" x14ac:dyDescent="0.25">
      <c r="A60" s="5">
        <v>509</v>
      </c>
      <c r="B60" s="4" t="s">
        <v>43</v>
      </c>
      <c r="C60" s="5" t="s">
        <v>3</v>
      </c>
      <c r="D60" s="6">
        <v>2.6</v>
      </c>
      <c r="E60" s="7">
        <v>1.79</v>
      </c>
      <c r="F60" s="5" t="s">
        <v>42</v>
      </c>
      <c r="G60" s="7">
        <v>42.96</v>
      </c>
      <c r="H60" s="55">
        <v>0</v>
      </c>
      <c r="I60" s="8">
        <f>G60*H60</f>
        <v>0</v>
      </c>
    </row>
    <row r="61" spans="1:9" s="4" customFormat="1" ht="16.5" customHeight="1" x14ac:dyDescent="0.25">
      <c r="A61" s="13">
        <v>510</v>
      </c>
      <c r="B61" s="14" t="s">
        <v>44</v>
      </c>
      <c r="C61" s="13" t="s">
        <v>18</v>
      </c>
      <c r="D61" s="15">
        <v>3.3</v>
      </c>
      <c r="E61" s="16">
        <v>1.99</v>
      </c>
      <c r="F61" s="13" t="s">
        <v>42</v>
      </c>
      <c r="G61" s="16">
        <v>47.76</v>
      </c>
      <c r="H61" s="56">
        <v>0</v>
      </c>
      <c r="I61" s="17">
        <f>G61*H61</f>
        <v>0</v>
      </c>
    </row>
    <row r="62" spans="1:9" s="4" customFormat="1" ht="16.5" customHeight="1" x14ac:dyDescent="0.25">
      <c r="A62" s="5">
        <v>511</v>
      </c>
      <c r="B62" s="4" t="s">
        <v>45</v>
      </c>
      <c r="C62" s="5" t="s">
        <v>9</v>
      </c>
      <c r="D62" s="6">
        <v>3.3</v>
      </c>
      <c r="E62" s="7">
        <v>2.29</v>
      </c>
      <c r="F62" s="5" t="s">
        <v>42</v>
      </c>
      <c r="G62" s="7">
        <v>54.96</v>
      </c>
      <c r="H62" s="55">
        <v>0</v>
      </c>
      <c r="I62" s="8">
        <f>G62*H62</f>
        <v>0</v>
      </c>
    </row>
    <row r="63" spans="1:9" s="4" customFormat="1" ht="16.5" customHeight="1" x14ac:dyDescent="0.25">
      <c r="A63" s="9"/>
      <c r="B63" s="10" t="s">
        <v>46</v>
      </c>
      <c r="C63" s="9" t="s">
        <v>119</v>
      </c>
      <c r="D63" s="11" t="s">
        <v>150</v>
      </c>
      <c r="E63" s="11" t="s">
        <v>151</v>
      </c>
      <c r="F63" s="9" t="s">
        <v>122</v>
      </c>
      <c r="G63" s="11" t="s">
        <v>123</v>
      </c>
      <c r="H63" s="57" t="s">
        <v>152</v>
      </c>
      <c r="I63" s="12" t="s">
        <v>124</v>
      </c>
    </row>
    <row r="64" spans="1:9" s="4" customFormat="1" ht="16.5" customHeight="1" x14ac:dyDescent="0.25">
      <c r="A64" s="13">
        <v>513</v>
      </c>
      <c r="B64" s="14" t="s">
        <v>175</v>
      </c>
      <c r="C64" s="13" t="s">
        <v>3</v>
      </c>
      <c r="D64" s="15">
        <v>2.5</v>
      </c>
      <c r="E64" s="16">
        <v>1.69</v>
      </c>
      <c r="F64" s="13" t="s">
        <v>38</v>
      </c>
      <c r="G64" s="16">
        <v>20.28</v>
      </c>
      <c r="H64" s="56">
        <v>0</v>
      </c>
      <c r="I64" s="17">
        <f>G64*H64</f>
        <v>0</v>
      </c>
    </row>
    <row r="65" spans="1:9" s="4" customFormat="1" ht="16.5" customHeight="1" x14ac:dyDescent="0.25">
      <c r="A65" s="5">
        <v>514</v>
      </c>
      <c r="B65" s="4" t="s">
        <v>176</v>
      </c>
      <c r="C65" s="5" t="s">
        <v>18</v>
      </c>
      <c r="D65" s="6">
        <v>3.2</v>
      </c>
      <c r="E65" s="7">
        <v>1.79</v>
      </c>
      <c r="F65" s="5" t="s">
        <v>38</v>
      </c>
      <c r="G65" s="7">
        <v>21.48</v>
      </c>
      <c r="H65" s="55">
        <v>0</v>
      </c>
      <c r="I65" s="8">
        <f>G65*H65</f>
        <v>0</v>
      </c>
    </row>
    <row r="66" spans="1:9" s="4" customFormat="1" ht="16.5" customHeight="1" x14ac:dyDescent="0.25">
      <c r="A66" s="13">
        <v>515</v>
      </c>
      <c r="B66" s="14" t="s">
        <v>177</v>
      </c>
      <c r="C66" s="13" t="s">
        <v>9</v>
      </c>
      <c r="D66" s="15">
        <v>3.2</v>
      </c>
      <c r="E66" s="16">
        <v>1.89</v>
      </c>
      <c r="F66" s="13" t="s">
        <v>38</v>
      </c>
      <c r="G66" s="16">
        <v>22.68</v>
      </c>
      <c r="H66" s="56">
        <v>0</v>
      </c>
      <c r="I66" s="17">
        <f>G66*H66</f>
        <v>0</v>
      </c>
    </row>
    <row r="67" spans="1:9" s="4" customFormat="1" ht="16.5" customHeight="1" x14ac:dyDescent="0.25">
      <c r="A67" s="5">
        <v>516</v>
      </c>
      <c r="B67" s="4" t="s">
        <v>178</v>
      </c>
      <c r="C67" s="5" t="s">
        <v>47</v>
      </c>
      <c r="D67" s="6">
        <v>3.2</v>
      </c>
      <c r="E67" s="7">
        <v>2.19</v>
      </c>
      <c r="F67" s="5" t="s">
        <v>38</v>
      </c>
      <c r="G67" s="7">
        <v>26.28</v>
      </c>
      <c r="H67" s="55">
        <v>0</v>
      </c>
      <c r="I67" s="8">
        <f>G67*H67</f>
        <v>0</v>
      </c>
    </row>
    <row r="68" spans="1:9" s="4" customFormat="1" ht="16.5" customHeight="1" x14ac:dyDescent="0.25">
      <c r="A68" s="18"/>
      <c r="B68" s="19" t="s">
        <v>127</v>
      </c>
      <c r="C68" s="18" t="s">
        <v>119</v>
      </c>
      <c r="D68" s="20" t="s">
        <v>150</v>
      </c>
      <c r="E68" s="20" t="s">
        <v>151</v>
      </c>
      <c r="F68" s="18" t="s">
        <v>122</v>
      </c>
      <c r="G68" s="20" t="s">
        <v>123</v>
      </c>
      <c r="H68" s="58" t="s">
        <v>152</v>
      </c>
      <c r="I68" s="21" t="s">
        <v>124</v>
      </c>
    </row>
    <row r="69" spans="1:9" s="4" customFormat="1" ht="16.5" customHeight="1" x14ac:dyDescent="0.25">
      <c r="A69" s="13">
        <v>518</v>
      </c>
      <c r="B69" s="14" t="s">
        <v>2</v>
      </c>
      <c r="C69" s="13" t="s">
        <v>3</v>
      </c>
      <c r="D69" s="15">
        <v>2.4900000000000002</v>
      </c>
      <c r="E69" s="16" t="s">
        <v>4</v>
      </c>
      <c r="F69" s="13" t="s">
        <v>5</v>
      </c>
      <c r="G69" s="16">
        <v>40.56</v>
      </c>
      <c r="H69" s="56">
        <v>0</v>
      </c>
      <c r="I69" s="17">
        <f>G69*H69</f>
        <v>0</v>
      </c>
    </row>
    <row r="70" spans="1:9" s="4" customFormat="1" ht="16.5" customHeight="1" x14ac:dyDescent="0.25">
      <c r="A70" s="89">
        <v>519</v>
      </c>
      <c r="B70" s="4" t="s">
        <v>6</v>
      </c>
      <c r="C70" s="5" t="s">
        <v>7</v>
      </c>
      <c r="D70" s="6">
        <v>2.69</v>
      </c>
      <c r="E70" s="7" t="s">
        <v>4</v>
      </c>
      <c r="F70" s="89" t="s">
        <v>5</v>
      </c>
      <c r="G70" s="103">
        <v>45.36</v>
      </c>
      <c r="H70" s="104">
        <v>0</v>
      </c>
      <c r="I70" s="105">
        <f>G70*H70</f>
        <v>0</v>
      </c>
    </row>
    <row r="71" spans="1:9" s="4" customFormat="1" ht="16.5" customHeight="1" x14ac:dyDescent="0.25">
      <c r="A71" s="106">
        <v>520</v>
      </c>
      <c r="B71" s="14" t="s">
        <v>8</v>
      </c>
      <c r="C71" s="13" t="s">
        <v>9</v>
      </c>
      <c r="D71" s="15">
        <v>2.79</v>
      </c>
      <c r="E71" s="16" t="s">
        <v>4</v>
      </c>
      <c r="F71" s="106" t="s">
        <v>5</v>
      </c>
      <c r="G71" s="107">
        <v>47.76</v>
      </c>
      <c r="H71" s="108">
        <v>0</v>
      </c>
      <c r="I71" s="109">
        <f>G71*H71</f>
        <v>0</v>
      </c>
    </row>
    <row r="72" spans="1:9" s="4" customFormat="1" ht="16.5" customHeight="1" x14ac:dyDescent="0.25">
      <c r="A72" s="9"/>
      <c r="B72" s="10" t="s">
        <v>48</v>
      </c>
      <c r="C72" s="9" t="s">
        <v>119</v>
      </c>
      <c r="D72" s="11" t="s">
        <v>150</v>
      </c>
      <c r="E72" s="11" t="s">
        <v>151</v>
      </c>
      <c r="F72" s="9" t="s">
        <v>122</v>
      </c>
      <c r="G72" s="11" t="s">
        <v>123</v>
      </c>
      <c r="H72" s="57" t="s">
        <v>152</v>
      </c>
      <c r="I72" s="12" t="s">
        <v>124</v>
      </c>
    </row>
    <row r="73" spans="1:9" s="4" customFormat="1" ht="16.5" customHeight="1" x14ac:dyDescent="0.25">
      <c r="A73" s="5">
        <v>522</v>
      </c>
      <c r="B73" s="4" t="s">
        <v>49</v>
      </c>
      <c r="C73" s="5" t="s">
        <v>7</v>
      </c>
      <c r="D73" s="6">
        <v>3.3</v>
      </c>
      <c r="E73" s="7">
        <v>2.19</v>
      </c>
      <c r="F73" s="5" t="s">
        <v>50</v>
      </c>
      <c r="G73" s="7">
        <v>43.8</v>
      </c>
      <c r="H73" s="55">
        <v>0</v>
      </c>
      <c r="I73" s="8">
        <f>G73*H73</f>
        <v>0</v>
      </c>
    </row>
    <row r="74" spans="1:9" s="4" customFormat="1" ht="16.5" customHeight="1" x14ac:dyDescent="0.25">
      <c r="A74" s="13">
        <v>523</v>
      </c>
      <c r="B74" s="14" t="s">
        <v>51</v>
      </c>
      <c r="C74" s="13" t="s">
        <v>3</v>
      </c>
      <c r="D74" s="15">
        <v>2.99</v>
      </c>
      <c r="E74" s="16">
        <v>2.19</v>
      </c>
      <c r="F74" s="13" t="s">
        <v>50</v>
      </c>
      <c r="G74" s="16">
        <v>43.8</v>
      </c>
      <c r="H74" s="56">
        <v>0</v>
      </c>
      <c r="I74" s="17">
        <f>G74*H74</f>
        <v>0</v>
      </c>
    </row>
    <row r="75" spans="1:9" s="4" customFormat="1" ht="16.5" customHeight="1" x14ac:dyDescent="0.25">
      <c r="A75" s="5">
        <v>524</v>
      </c>
      <c r="B75" s="4" t="s">
        <v>52</v>
      </c>
      <c r="C75" s="5" t="s">
        <v>18</v>
      </c>
      <c r="D75" s="6">
        <v>3</v>
      </c>
      <c r="E75" s="7">
        <v>2.19</v>
      </c>
      <c r="F75" s="5" t="s">
        <v>50</v>
      </c>
      <c r="G75" s="7">
        <v>43.8</v>
      </c>
      <c r="H75" s="55">
        <v>0</v>
      </c>
      <c r="I75" s="8">
        <f>G75*H75</f>
        <v>0</v>
      </c>
    </row>
    <row r="76" spans="1:9" s="4" customFormat="1" ht="16.5" customHeight="1" x14ac:dyDescent="0.25">
      <c r="A76" s="18"/>
      <c r="B76" s="19" t="s">
        <v>53</v>
      </c>
      <c r="C76" s="18" t="s">
        <v>119</v>
      </c>
      <c r="D76" s="20" t="s">
        <v>150</v>
      </c>
      <c r="E76" s="20" t="s">
        <v>151</v>
      </c>
      <c r="F76" s="18" t="s">
        <v>122</v>
      </c>
      <c r="G76" s="20" t="s">
        <v>123</v>
      </c>
      <c r="H76" s="58" t="s">
        <v>152</v>
      </c>
      <c r="I76" s="21" t="s">
        <v>124</v>
      </c>
    </row>
    <row r="77" spans="1:9" s="4" customFormat="1" ht="16.5" customHeight="1" x14ac:dyDescent="0.25">
      <c r="A77" s="13">
        <v>526</v>
      </c>
      <c r="B77" s="14" t="s">
        <v>54</v>
      </c>
      <c r="C77" s="13" t="s">
        <v>18</v>
      </c>
      <c r="D77" s="15">
        <v>3.1</v>
      </c>
      <c r="E77" s="16">
        <v>1.99</v>
      </c>
      <c r="F77" s="13" t="s">
        <v>38</v>
      </c>
      <c r="G77" s="16">
        <v>23.88</v>
      </c>
      <c r="H77" s="56">
        <v>0</v>
      </c>
      <c r="I77" s="17">
        <f>G77*H77</f>
        <v>0</v>
      </c>
    </row>
    <row r="78" spans="1:9" s="4" customFormat="1" ht="16.5" customHeight="1" x14ac:dyDescent="0.25">
      <c r="A78" s="5">
        <v>527</v>
      </c>
      <c r="B78" s="4" t="s">
        <v>55</v>
      </c>
      <c r="C78" s="5" t="s">
        <v>7</v>
      </c>
      <c r="D78" s="6">
        <v>3.5</v>
      </c>
      <c r="E78" s="7">
        <v>2.4900000000000002</v>
      </c>
      <c r="F78" s="5" t="s">
        <v>38</v>
      </c>
      <c r="G78" s="7">
        <v>29.88</v>
      </c>
      <c r="H78" s="55">
        <v>0</v>
      </c>
      <c r="I78" s="8">
        <f>G78*H78</f>
        <v>0</v>
      </c>
    </row>
    <row r="79" spans="1:9" s="4" customFormat="1" ht="16.5" customHeight="1" x14ac:dyDescent="0.25">
      <c r="A79" s="9"/>
      <c r="B79" s="10" t="s">
        <v>56</v>
      </c>
      <c r="C79" s="9" t="s">
        <v>119</v>
      </c>
      <c r="D79" s="11" t="s">
        <v>150</v>
      </c>
      <c r="E79" s="11" t="s">
        <v>151</v>
      </c>
      <c r="F79" s="9" t="s">
        <v>122</v>
      </c>
      <c r="G79" s="11" t="s">
        <v>123</v>
      </c>
      <c r="H79" s="57" t="s">
        <v>152</v>
      </c>
      <c r="I79" s="12" t="s">
        <v>124</v>
      </c>
    </row>
    <row r="80" spans="1:9" s="4" customFormat="1" ht="16.5" customHeight="1" x14ac:dyDescent="0.25">
      <c r="A80" s="5">
        <v>529</v>
      </c>
      <c r="B80" s="4" t="s">
        <v>57</v>
      </c>
      <c r="C80" s="5" t="s">
        <v>18</v>
      </c>
      <c r="D80" s="6">
        <v>3.58</v>
      </c>
      <c r="E80" s="7">
        <v>1.89</v>
      </c>
      <c r="F80" s="5" t="s">
        <v>38</v>
      </c>
      <c r="G80" s="7">
        <v>22.68</v>
      </c>
      <c r="H80" s="55">
        <v>0</v>
      </c>
      <c r="I80" s="8">
        <f t="shared" ref="I80:I85" si="1">G80*H80</f>
        <v>0</v>
      </c>
    </row>
    <row r="81" spans="1:9" s="4" customFormat="1" ht="16.5" customHeight="1" x14ac:dyDescent="0.25">
      <c r="A81" s="13">
        <v>530</v>
      </c>
      <c r="B81" s="14" t="s">
        <v>58</v>
      </c>
      <c r="C81" s="13" t="s">
        <v>3</v>
      </c>
      <c r="D81" s="15">
        <v>3.58</v>
      </c>
      <c r="E81" s="16">
        <v>1.99</v>
      </c>
      <c r="F81" s="13" t="s">
        <v>38</v>
      </c>
      <c r="G81" s="16">
        <v>23.88</v>
      </c>
      <c r="H81" s="56">
        <v>0</v>
      </c>
      <c r="I81" s="17">
        <f t="shared" si="1"/>
        <v>0</v>
      </c>
    </row>
    <row r="82" spans="1:9" s="4" customFormat="1" ht="16.5" customHeight="1" x14ac:dyDescent="0.25">
      <c r="A82" s="5">
        <v>531</v>
      </c>
      <c r="B82" s="4" t="s">
        <v>59</v>
      </c>
      <c r="C82" s="5" t="s">
        <v>12</v>
      </c>
      <c r="D82" s="6">
        <v>3.58</v>
      </c>
      <c r="E82" s="7">
        <v>1.99</v>
      </c>
      <c r="F82" s="5" t="s">
        <v>38</v>
      </c>
      <c r="G82" s="7">
        <v>23.88</v>
      </c>
      <c r="H82" s="55">
        <v>0</v>
      </c>
      <c r="I82" s="8">
        <f t="shared" si="1"/>
        <v>0</v>
      </c>
    </row>
    <row r="83" spans="1:9" s="4" customFormat="1" ht="16.5" customHeight="1" x14ac:dyDescent="0.25">
      <c r="A83" s="13">
        <v>532</v>
      </c>
      <c r="B83" s="14" t="s">
        <v>60</v>
      </c>
      <c r="C83" s="13" t="s">
        <v>13</v>
      </c>
      <c r="D83" s="15">
        <v>3.58</v>
      </c>
      <c r="E83" s="16">
        <v>2.1</v>
      </c>
      <c r="F83" s="13" t="s">
        <v>38</v>
      </c>
      <c r="G83" s="16">
        <v>25.2</v>
      </c>
      <c r="H83" s="56">
        <v>0</v>
      </c>
      <c r="I83" s="17">
        <f t="shared" si="1"/>
        <v>0</v>
      </c>
    </row>
    <row r="84" spans="1:9" s="4" customFormat="1" ht="16.5" customHeight="1" x14ac:dyDescent="0.25">
      <c r="A84" s="5">
        <v>533</v>
      </c>
      <c r="B84" s="4" t="s">
        <v>61</v>
      </c>
      <c r="C84" s="5" t="s">
        <v>9</v>
      </c>
      <c r="D84" s="6">
        <v>3.58</v>
      </c>
      <c r="E84" s="7">
        <v>2.29</v>
      </c>
      <c r="F84" s="5" t="s">
        <v>38</v>
      </c>
      <c r="G84" s="7">
        <v>27.48</v>
      </c>
      <c r="H84" s="55">
        <v>0</v>
      </c>
      <c r="I84" s="8">
        <f t="shared" si="1"/>
        <v>0</v>
      </c>
    </row>
    <row r="85" spans="1:9" s="4" customFormat="1" ht="16.5" customHeight="1" x14ac:dyDescent="0.25">
      <c r="A85" s="13">
        <v>534</v>
      </c>
      <c r="B85" s="14" t="s">
        <v>62</v>
      </c>
      <c r="C85" s="13" t="s">
        <v>9</v>
      </c>
      <c r="D85" s="15">
        <v>3.58</v>
      </c>
      <c r="E85" s="16">
        <v>2.39</v>
      </c>
      <c r="F85" s="13" t="s">
        <v>38</v>
      </c>
      <c r="G85" s="16">
        <v>28.68</v>
      </c>
      <c r="H85" s="56">
        <v>0</v>
      </c>
      <c r="I85" s="17">
        <f t="shared" si="1"/>
        <v>0</v>
      </c>
    </row>
    <row r="86" spans="1:9" s="4" customFormat="1" ht="16.5" customHeight="1" x14ac:dyDescent="0.25">
      <c r="A86" s="18"/>
      <c r="B86" s="19" t="s">
        <v>63</v>
      </c>
      <c r="C86" s="18" t="s">
        <v>119</v>
      </c>
      <c r="D86" s="20" t="s">
        <v>150</v>
      </c>
      <c r="E86" s="20" t="s">
        <v>151</v>
      </c>
      <c r="F86" s="18" t="s">
        <v>122</v>
      </c>
      <c r="G86" s="20" t="s">
        <v>123</v>
      </c>
      <c r="H86" s="58" t="s">
        <v>152</v>
      </c>
      <c r="I86" s="21" t="s">
        <v>124</v>
      </c>
    </row>
    <row r="87" spans="1:9" s="4" customFormat="1" ht="16.5" customHeight="1" x14ac:dyDescent="0.25">
      <c r="A87" s="5">
        <v>535</v>
      </c>
      <c r="B87" s="4" t="s">
        <v>140</v>
      </c>
      <c r="C87" s="5" t="s">
        <v>3</v>
      </c>
      <c r="D87" s="6">
        <v>2.98</v>
      </c>
      <c r="E87" s="7">
        <v>1.69</v>
      </c>
      <c r="F87" s="5" t="s">
        <v>38</v>
      </c>
      <c r="G87" s="7">
        <v>20.28</v>
      </c>
      <c r="H87" s="55">
        <v>0</v>
      </c>
      <c r="I87" s="8">
        <f>G87*H87</f>
        <v>0</v>
      </c>
    </row>
    <row r="88" spans="1:9" s="4" customFormat="1" ht="16.5" customHeight="1" x14ac:dyDescent="0.25">
      <c r="A88" s="13">
        <v>536</v>
      </c>
      <c r="B88" s="14" t="s">
        <v>64</v>
      </c>
      <c r="C88" s="13" t="s">
        <v>12</v>
      </c>
      <c r="D88" s="15">
        <v>2.98</v>
      </c>
      <c r="E88" s="16">
        <v>1.69</v>
      </c>
      <c r="F88" s="13" t="s">
        <v>38</v>
      </c>
      <c r="G88" s="16">
        <v>20.28</v>
      </c>
      <c r="H88" s="56">
        <v>0</v>
      </c>
      <c r="I88" s="17">
        <f>G88*H88</f>
        <v>0</v>
      </c>
    </row>
    <row r="89" spans="1:9" s="4" customFormat="1" ht="16.5" customHeight="1" x14ac:dyDescent="0.25">
      <c r="A89" s="5">
        <v>537</v>
      </c>
      <c r="B89" s="4" t="s">
        <v>141</v>
      </c>
      <c r="C89" s="5" t="s">
        <v>7</v>
      </c>
      <c r="D89" s="6">
        <v>2.98</v>
      </c>
      <c r="E89" s="7">
        <v>1.89</v>
      </c>
      <c r="F89" s="5" t="s">
        <v>38</v>
      </c>
      <c r="G89" s="7">
        <v>22.68</v>
      </c>
      <c r="H89" s="55">
        <v>0</v>
      </c>
      <c r="I89" s="8">
        <f>G89*H89</f>
        <v>0</v>
      </c>
    </row>
    <row r="90" spans="1:9" s="4" customFormat="1" ht="16.5" customHeight="1" x14ac:dyDescent="0.25">
      <c r="A90" s="9"/>
      <c r="B90" s="10" t="s">
        <v>65</v>
      </c>
      <c r="C90" s="9" t="s">
        <v>119</v>
      </c>
      <c r="D90" s="11" t="s">
        <v>150</v>
      </c>
      <c r="E90" s="11" t="s">
        <v>151</v>
      </c>
      <c r="F90" s="9" t="s">
        <v>122</v>
      </c>
      <c r="G90" s="11" t="s">
        <v>123</v>
      </c>
      <c r="H90" s="57" t="s">
        <v>152</v>
      </c>
      <c r="I90" s="12" t="s">
        <v>124</v>
      </c>
    </row>
    <row r="91" spans="1:9" s="4" customFormat="1" ht="16.5" customHeight="1" x14ac:dyDescent="0.25">
      <c r="A91" s="13">
        <v>539</v>
      </c>
      <c r="B91" s="14" t="s">
        <v>66</v>
      </c>
      <c r="C91" s="13" t="s">
        <v>9</v>
      </c>
      <c r="D91" s="15">
        <v>3.5</v>
      </c>
      <c r="E91" s="16">
        <v>1.69</v>
      </c>
      <c r="F91" s="13" t="s">
        <v>38</v>
      </c>
      <c r="G91" s="16">
        <v>20.28</v>
      </c>
      <c r="H91" s="56">
        <v>0</v>
      </c>
      <c r="I91" s="17">
        <f>G91*H91</f>
        <v>0</v>
      </c>
    </row>
    <row r="92" spans="1:9" s="4" customFormat="1" ht="16.5" customHeight="1" x14ac:dyDescent="0.25">
      <c r="A92" s="18"/>
      <c r="B92" s="19" t="s">
        <v>139</v>
      </c>
      <c r="C92" s="18" t="s">
        <v>119</v>
      </c>
      <c r="D92" s="20" t="s">
        <v>150</v>
      </c>
      <c r="E92" s="20" t="s">
        <v>151</v>
      </c>
      <c r="F92" s="18" t="s">
        <v>122</v>
      </c>
      <c r="G92" s="20" t="s">
        <v>123</v>
      </c>
      <c r="H92" s="58" t="s">
        <v>152</v>
      </c>
      <c r="I92" s="21" t="s">
        <v>124</v>
      </c>
    </row>
    <row r="93" spans="1:9" s="4" customFormat="1" ht="16.5" customHeight="1" x14ac:dyDescent="0.25">
      <c r="A93" s="5">
        <v>540</v>
      </c>
      <c r="B93" s="4" t="s">
        <v>93</v>
      </c>
      <c r="C93" s="5" t="s">
        <v>3</v>
      </c>
      <c r="D93" s="6">
        <v>6.99</v>
      </c>
      <c r="E93" s="7">
        <v>3.5</v>
      </c>
      <c r="F93" s="5" t="s">
        <v>94</v>
      </c>
      <c r="G93" s="7">
        <v>21</v>
      </c>
      <c r="H93" s="55">
        <v>0</v>
      </c>
      <c r="I93" s="8">
        <f>G93*H93</f>
        <v>0</v>
      </c>
    </row>
    <row r="94" spans="1:9" s="4" customFormat="1" ht="16.5" customHeight="1" x14ac:dyDescent="0.25">
      <c r="A94" s="9"/>
      <c r="B94" s="10" t="s">
        <v>153</v>
      </c>
      <c r="C94" s="9" t="s">
        <v>119</v>
      </c>
      <c r="D94" s="11" t="s">
        <v>150</v>
      </c>
      <c r="E94" s="11" t="s">
        <v>151</v>
      </c>
      <c r="F94" s="9" t="s">
        <v>122</v>
      </c>
      <c r="G94" s="11" t="s">
        <v>123</v>
      </c>
      <c r="H94" s="57" t="s">
        <v>152</v>
      </c>
      <c r="I94" s="12" t="s">
        <v>124</v>
      </c>
    </row>
    <row r="95" spans="1:9" s="4" customFormat="1" ht="16.5" customHeight="1" x14ac:dyDescent="0.25">
      <c r="A95" s="13">
        <v>542</v>
      </c>
      <c r="B95" s="14" t="s">
        <v>67</v>
      </c>
      <c r="C95" s="13" t="s">
        <v>3</v>
      </c>
      <c r="D95" s="15">
        <v>2.38</v>
      </c>
      <c r="E95" s="16">
        <v>1.69</v>
      </c>
      <c r="F95" s="13" t="s">
        <v>38</v>
      </c>
      <c r="G95" s="16">
        <v>20.28</v>
      </c>
      <c r="H95" s="56">
        <v>0</v>
      </c>
      <c r="I95" s="17">
        <f>G95*H95</f>
        <v>0</v>
      </c>
    </row>
    <row r="96" spans="1:9" s="4" customFormat="1" ht="16.5" customHeight="1" x14ac:dyDescent="0.25">
      <c r="A96" s="5">
        <v>543</v>
      </c>
      <c r="B96" s="4" t="s">
        <v>68</v>
      </c>
      <c r="C96" s="5" t="s">
        <v>18</v>
      </c>
      <c r="D96" s="6">
        <v>2.99</v>
      </c>
      <c r="E96" s="7">
        <v>1.69</v>
      </c>
      <c r="F96" s="5" t="s">
        <v>38</v>
      </c>
      <c r="G96" s="7">
        <v>20.28</v>
      </c>
      <c r="H96" s="55">
        <v>0</v>
      </c>
      <c r="I96" s="8">
        <f>G96*H96</f>
        <v>0</v>
      </c>
    </row>
    <row r="97" spans="1:9" s="4" customFormat="1" ht="16.5" customHeight="1" x14ac:dyDescent="0.25">
      <c r="A97" s="13">
        <v>544</v>
      </c>
      <c r="B97" s="14" t="s">
        <v>69</v>
      </c>
      <c r="C97" s="13" t="s">
        <v>9</v>
      </c>
      <c r="D97" s="15">
        <v>2.99</v>
      </c>
      <c r="E97" s="16">
        <v>1.79</v>
      </c>
      <c r="F97" s="13" t="s">
        <v>38</v>
      </c>
      <c r="G97" s="16">
        <v>21.48</v>
      </c>
      <c r="H97" s="56">
        <v>0</v>
      </c>
      <c r="I97" s="17">
        <f>G97*H97</f>
        <v>0</v>
      </c>
    </row>
    <row r="98" spans="1:9" s="4" customFormat="1" ht="16.5" customHeight="1" x14ac:dyDescent="0.25">
      <c r="A98" s="5">
        <v>545</v>
      </c>
      <c r="B98" s="4" t="s">
        <v>70</v>
      </c>
      <c r="C98" s="5" t="s">
        <v>9</v>
      </c>
      <c r="D98" s="6">
        <v>2.5</v>
      </c>
      <c r="E98" s="7">
        <v>1.99</v>
      </c>
      <c r="F98" s="5" t="s">
        <v>38</v>
      </c>
      <c r="G98" s="7">
        <v>23.88</v>
      </c>
      <c r="H98" s="55">
        <v>0</v>
      </c>
      <c r="I98" s="8">
        <f>G98*H98</f>
        <v>0</v>
      </c>
    </row>
    <row r="99" spans="1:9" s="4" customFormat="1" ht="16.5" customHeight="1" x14ac:dyDescent="0.25">
      <c r="A99" s="18"/>
      <c r="B99" s="19" t="s">
        <v>71</v>
      </c>
      <c r="C99" s="18" t="s">
        <v>119</v>
      </c>
      <c r="D99" s="20" t="s">
        <v>150</v>
      </c>
      <c r="E99" s="20" t="s">
        <v>151</v>
      </c>
      <c r="F99" s="18" t="s">
        <v>122</v>
      </c>
      <c r="G99" s="20" t="s">
        <v>123</v>
      </c>
      <c r="H99" s="58" t="s">
        <v>152</v>
      </c>
      <c r="I99" s="21" t="s">
        <v>124</v>
      </c>
    </row>
    <row r="100" spans="1:9" s="4" customFormat="1" ht="16.5" customHeight="1" x14ac:dyDescent="0.25">
      <c r="A100" s="13">
        <v>546</v>
      </c>
      <c r="B100" s="14" t="s">
        <v>72</v>
      </c>
      <c r="C100" s="13" t="s">
        <v>3</v>
      </c>
      <c r="D100" s="15">
        <v>2.7</v>
      </c>
      <c r="E100" s="16">
        <v>1.99</v>
      </c>
      <c r="F100" s="13" t="s">
        <v>42</v>
      </c>
      <c r="G100" s="16">
        <v>47.76</v>
      </c>
      <c r="H100" s="56">
        <v>0</v>
      </c>
      <c r="I100" s="17">
        <f>G100*H100</f>
        <v>0</v>
      </c>
    </row>
    <row r="101" spans="1:9" s="4" customFormat="1" ht="16.5" customHeight="1" x14ac:dyDescent="0.25">
      <c r="A101" s="5">
        <v>547</v>
      </c>
      <c r="B101" s="4" t="s">
        <v>73</v>
      </c>
      <c r="C101" s="5" t="s">
        <v>18</v>
      </c>
      <c r="D101" s="6">
        <v>3.59</v>
      </c>
      <c r="E101" s="7">
        <v>1.99</v>
      </c>
      <c r="F101" s="5" t="s">
        <v>42</v>
      </c>
      <c r="G101" s="7">
        <v>47.76</v>
      </c>
      <c r="H101" s="55">
        <v>0</v>
      </c>
      <c r="I101" s="8">
        <f>G101*H101</f>
        <v>0</v>
      </c>
    </row>
    <row r="102" spans="1:9" s="4" customFormat="1" ht="16.5" customHeight="1" x14ac:dyDescent="0.25">
      <c r="A102" s="13">
        <v>548</v>
      </c>
      <c r="B102" s="14" t="s">
        <v>74</v>
      </c>
      <c r="C102" s="13" t="s">
        <v>13</v>
      </c>
      <c r="D102" s="15">
        <v>3.29</v>
      </c>
      <c r="E102" s="16">
        <v>2.1</v>
      </c>
      <c r="F102" s="13" t="s">
        <v>42</v>
      </c>
      <c r="G102" s="16">
        <v>50.4</v>
      </c>
      <c r="H102" s="56">
        <v>0</v>
      </c>
      <c r="I102" s="17">
        <f>G102*H102</f>
        <v>0</v>
      </c>
    </row>
    <row r="103" spans="1:9" s="4" customFormat="1" ht="16.5" customHeight="1" x14ac:dyDescent="0.25">
      <c r="A103" s="5">
        <v>549</v>
      </c>
      <c r="B103" s="4" t="s">
        <v>75</v>
      </c>
      <c r="C103" s="5" t="s">
        <v>9</v>
      </c>
      <c r="D103" s="6">
        <v>3.69</v>
      </c>
      <c r="E103" s="7">
        <v>2.4900000000000002</v>
      </c>
      <c r="F103" s="5" t="s">
        <v>42</v>
      </c>
      <c r="G103" s="7">
        <v>59.76</v>
      </c>
      <c r="H103" s="55">
        <v>0</v>
      </c>
      <c r="I103" s="8">
        <f>G103*H103</f>
        <v>0</v>
      </c>
    </row>
    <row r="104" spans="1:9" s="4" customFormat="1" ht="16.5" customHeight="1" x14ac:dyDescent="0.25">
      <c r="A104" s="9"/>
      <c r="B104" s="10" t="s">
        <v>76</v>
      </c>
      <c r="C104" s="9" t="s">
        <v>119</v>
      </c>
      <c r="D104" s="11" t="s">
        <v>150</v>
      </c>
      <c r="E104" s="11" t="s">
        <v>151</v>
      </c>
      <c r="F104" s="9" t="s">
        <v>122</v>
      </c>
      <c r="G104" s="11" t="s">
        <v>123</v>
      </c>
      <c r="H104" s="57" t="s">
        <v>152</v>
      </c>
      <c r="I104" s="12" t="s">
        <v>124</v>
      </c>
    </row>
    <row r="105" spans="1:9" s="4" customFormat="1" ht="16.5" customHeight="1" x14ac:dyDescent="0.25">
      <c r="A105" s="5">
        <v>550</v>
      </c>
      <c r="B105" s="4" t="s">
        <v>77</v>
      </c>
      <c r="C105" s="5" t="s">
        <v>3</v>
      </c>
      <c r="D105" s="6">
        <v>3.26</v>
      </c>
      <c r="E105" s="7">
        <v>1.99</v>
      </c>
      <c r="F105" s="5" t="s">
        <v>38</v>
      </c>
      <c r="G105" s="7">
        <v>23.88</v>
      </c>
      <c r="H105" s="55">
        <v>0</v>
      </c>
      <c r="I105" s="8">
        <f>G105*H105</f>
        <v>0</v>
      </c>
    </row>
    <row r="106" spans="1:9" s="4" customFormat="1" ht="16.5" customHeight="1" x14ac:dyDescent="0.25">
      <c r="A106" s="13">
        <v>551</v>
      </c>
      <c r="B106" s="14" t="s">
        <v>78</v>
      </c>
      <c r="C106" s="13" t="s">
        <v>18</v>
      </c>
      <c r="D106" s="15">
        <v>3.47</v>
      </c>
      <c r="E106" s="16">
        <v>2.09</v>
      </c>
      <c r="F106" s="13" t="s">
        <v>38</v>
      </c>
      <c r="G106" s="16">
        <v>25.08</v>
      </c>
      <c r="H106" s="56">
        <v>0</v>
      </c>
      <c r="I106" s="17">
        <f>G106*H106</f>
        <v>0</v>
      </c>
    </row>
    <row r="107" spans="1:9" s="4" customFormat="1" ht="16.5" customHeight="1" x14ac:dyDescent="0.25">
      <c r="A107" s="5">
        <v>552</v>
      </c>
      <c r="B107" s="4" t="s">
        <v>79</v>
      </c>
      <c r="C107" s="5" t="s">
        <v>13</v>
      </c>
      <c r="D107" s="6">
        <v>3.47</v>
      </c>
      <c r="E107" s="7">
        <v>2.39</v>
      </c>
      <c r="F107" s="5" t="s">
        <v>38</v>
      </c>
      <c r="G107" s="7">
        <v>28.68</v>
      </c>
      <c r="H107" s="55">
        <v>0</v>
      </c>
      <c r="I107" s="8">
        <f>G107*H107</f>
        <v>0</v>
      </c>
    </row>
    <row r="108" spans="1:9" s="4" customFormat="1" ht="16.5" customHeight="1" x14ac:dyDescent="0.25">
      <c r="A108" s="13">
        <v>553</v>
      </c>
      <c r="B108" s="14" t="s">
        <v>80</v>
      </c>
      <c r="C108" s="13" t="s">
        <v>47</v>
      </c>
      <c r="D108" s="15">
        <v>3.47</v>
      </c>
      <c r="E108" s="16">
        <v>2.59</v>
      </c>
      <c r="F108" s="13" t="s">
        <v>38</v>
      </c>
      <c r="G108" s="16">
        <v>31.08</v>
      </c>
      <c r="H108" s="56">
        <v>0</v>
      </c>
      <c r="I108" s="17">
        <f>G108*H108</f>
        <v>0</v>
      </c>
    </row>
    <row r="109" spans="1:9" s="4" customFormat="1" ht="16.5" customHeight="1" x14ac:dyDescent="0.25">
      <c r="A109" s="18"/>
      <c r="B109" s="19" t="s">
        <v>81</v>
      </c>
      <c r="C109" s="18" t="s">
        <v>119</v>
      </c>
      <c r="D109" s="20" t="s">
        <v>150</v>
      </c>
      <c r="E109" s="20" t="s">
        <v>151</v>
      </c>
      <c r="F109" s="18" t="s">
        <v>122</v>
      </c>
      <c r="G109" s="20" t="s">
        <v>123</v>
      </c>
      <c r="H109" s="58" t="s">
        <v>152</v>
      </c>
      <c r="I109" s="21" t="s">
        <v>124</v>
      </c>
    </row>
    <row r="110" spans="1:9" s="4" customFormat="1" ht="16.5" customHeight="1" x14ac:dyDescent="0.25">
      <c r="A110" s="5">
        <v>555</v>
      </c>
      <c r="B110" s="4" t="s">
        <v>82</v>
      </c>
      <c r="C110" s="5" t="s">
        <v>12</v>
      </c>
      <c r="D110" s="6">
        <v>3.7</v>
      </c>
      <c r="E110" s="7">
        <v>1.79</v>
      </c>
      <c r="F110" s="5" t="s">
        <v>38</v>
      </c>
      <c r="G110" s="7">
        <v>21.48</v>
      </c>
      <c r="H110" s="55">
        <v>0</v>
      </c>
      <c r="I110" s="8">
        <f t="shared" ref="I110:I115" si="2">G110*H110</f>
        <v>0</v>
      </c>
    </row>
    <row r="111" spans="1:9" s="4" customFormat="1" ht="16.5" customHeight="1" x14ac:dyDescent="0.25">
      <c r="A111" s="13">
        <v>556</v>
      </c>
      <c r="B111" s="14" t="s">
        <v>83</v>
      </c>
      <c r="C111" s="13" t="s">
        <v>3</v>
      </c>
      <c r="D111" s="15">
        <v>3.5</v>
      </c>
      <c r="E111" s="16">
        <v>1.99</v>
      </c>
      <c r="F111" s="13" t="s">
        <v>38</v>
      </c>
      <c r="G111" s="16">
        <v>23.88</v>
      </c>
      <c r="H111" s="56">
        <v>0</v>
      </c>
      <c r="I111" s="17">
        <f t="shared" si="2"/>
        <v>0</v>
      </c>
    </row>
    <row r="112" spans="1:9" s="4" customFormat="1" ht="16.5" customHeight="1" x14ac:dyDescent="0.25">
      <c r="A112" s="5">
        <v>557</v>
      </c>
      <c r="B112" s="4" t="s">
        <v>84</v>
      </c>
      <c r="C112" s="5" t="s">
        <v>47</v>
      </c>
      <c r="D112" s="6">
        <v>3.7</v>
      </c>
      <c r="E112" s="7">
        <v>1.99</v>
      </c>
      <c r="F112" s="5" t="s">
        <v>38</v>
      </c>
      <c r="G112" s="7">
        <v>23.88</v>
      </c>
      <c r="H112" s="55">
        <v>0</v>
      </c>
      <c r="I112" s="8">
        <f t="shared" si="2"/>
        <v>0</v>
      </c>
    </row>
    <row r="113" spans="1:9" s="4" customFormat="1" ht="16.5" customHeight="1" x14ac:dyDescent="0.25">
      <c r="A113" s="13">
        <v>558</v>
      </c>
      <c r="B113" s="14" t="s">
        <v>85</v>
      </c>
      <c r="C113" s="13" t="s">
        <v>18</v>
      </c>
      <c r="D113" s="15">
        <v>3.7</v>
      </c>
      <c r="E113" s="16">
        <v>2.1</v>
      </c>
      <c r="F113" s="13" t="s">
        <v>38</v>
      </c>
      <c r="G113" s="16">
        <v>25.2</v>
      </c>
      <c r="H113" s="56">
        <v>0</v>
      </c>
      <c r="I113" s="17">
        <f t="shared" si="2"/>
        <v>0</v>
      </c>
    </row>
    <row r="114" spans="1:9" s="4" customFormat="1" ht="16.5" customHeight="1" x14ac:dyDescent="0.25">
      <c r="A114" s="5">
        <v>559</v>
      </c>
      <c r="B114" s="4" t="s">
        <v>86</v>
      </c>
      <c r="C114" s="5" t="s">
        <v>7</v>
      </c>
      <c r="D114" s="6">
        <v>4</v>
      </c>
      <c r="E114" s="7">
        <v>2.29</v>
      </c>
      <c r="F114" s="5" t="s">
        <v>87</v>
      </c>
      <c r="G114" s="7">
        <v>13.74</v>
      </c>
      <c r="H114" s="55">
        <v>0</v>
      </c>
      <c r="I114" s="8">
        <f t="shared" si="2"/>
        <v>0</v>
      </c>
    </row>
    <row r="115" spans="1:9" s="4" customFormat="1" ht="16.5" customHeight="1" x14ac:dyDescent="0.25">
      <c r="A115" s="13">
        <v>560</v>
      </c>
      <c r="B115" s="14" t="s">
        <v>88</v>
      </c>
      <c r="C115" s="13" t="s">
        <v>9</v>
      </c>
      <c r="D115" s="15">
        <v>3.7</v>
      </c>
      <c r="E115" s="16">
        <v>2.29</v>
      </c>
      <c r="F115" s="13" t="s">
        <v>38</v>
      </c>
      <c r="G115" s="16">
        <v>27.48</v>
      </c>
      <c r="H115" s="56">
        <v>0</v>
      </c>
      <c r="I115" s="17">
        <f t="shared" si="2"/>
        <v>0</v>
      </c>
    </row>
    <row r="116" spans="1:9" s="4" customFormat="1" ht="16.5" customHeight="1" x14ac:dyDescent="0.25">
      <c r="A116" s="9"/>
      <c r="B116" s="10" t="s">
        <v>143</v>
      </c>
      <c r="C116" s="9" t="s">
        <v>119</v>
      </c>
      <c r="D116" s="11" t="s">
        <v>150</v>
      </c>
      <c r="E116" s="11" t="s">
        <v>151</v>
      </c>
      <c r="F116" s="9" t="s">
        <v>122</v>
      </c>
      <c r="G116" s="11" t="s">
        <v>123</v>
      </c>
      <c r="H116" s="57" t="s">
        <v>152</v>
      </c>
      <c r="I116" s="12" t="s">
        <v>124</v>
      </c>
    </row>
    <row r="117" spans="1:9" s="4" customFormat="1" ht="16.5" customHeight="1" x14ac:dyDescent="0.25">
      <c r="A117" s="5">
        <v>562</v>
      </c>
      <c r="B117" s="4" t="s">
        <v>95</v>
      </c>
      <c r="C117" s="5" t="s">
        <v>3</v>
      </c>
      <c r="D117" s="6">
        <v>2.2999999999999998</v>
      </c>
      <c r="E117" s="7">
        <v>1.89</v>
      </c>
      <c r="F117" s="5" t="s">
        <v>96</v>
      </c>
      <c r="G117" s="7">
        <v>45.36</v>
      </c>
      <c r="H117" s="55">
        <v>0</v>
      </c>
      <c r="I117" s="8">
        <f>G117*H117</f>
        <v>0</v>
      </c>
    </row>
    <row r="118" spans="1:9" s="4" customFormat="1" ht="16.5" customHeight="1" x14ac:dyDescent="0.25">
      <c r="A118" s="13">
        <v>563</v>
      </c>
      <c r="B118" s="14" t="s">
        <v>97</v>
      </c>
      <c r="C118" s="13" t="s">
        <v>18</v>
      </c>
      <c r="D118" s="15">
        <v>2.2999999999999998</v>
      </c>
      <c r="E118" s="16">
        <v>1.89</v>
      </c>
      <c r="F118" s="13" t="s">
        <v>96</v>
      </c>
      <c r="G118" s="16">
        <v>45.36</v>
      </c>
      <c r="H118" s="56">
        <v>0</v>
      </c>
      <c r="I118" s="17">
        <f>G118*H118</f>
        <v>0</v>
      </c>
    </row>
    <row r="119" spans="1:9" s="4" customFormat="1" ht="16.5" customHeight="1" x14ac:dyDescent="0.25">
      <c r="A119" s="5">
        <v>564</v>
      </c>
      <c r="B119" s="4" t="s">
        <v>98</v>
      </c>
      <c r="C119" s="5" t="s">
        <v>9</v>
      </c>
      <c r="D119" s="6">
        <v>2.2999999999999998</v>
      </c>
      <c r="E119" s="7">
        <v>1.89</v>
      </c>
      <c r="F119" s="5" t="s">
        <v>96</v>
      </c>
      <c r="G119" s="7">
        <v>45.36</v>
      </c>
      <c r="H119" s="55">
        <v>0</v>
      </c>
      <c r="I119" s="8">
        <f>G119*H119</f>
        <v>0</v>
      </c>
    </row>
    <row r="120" spans="1:9" s="4" customFormat="1" ht="16.5" customHeight="1" x14ac:dyDescent="0.25">
      <c r="A120" s="40"/>
      <c r="B120" s="41" t="s">
        <v>142</v>
      </c>
      <c r="C120" s="40" t="s">
        <v>119</v>
      </c>
      <c r="D120" s="42" t="s">
        <v>150</v>
      </c>
      <c r="E120" s="42" t="s">
        <v>151</v>
      </c>
      <c r="F120" s="40" t="s">
        <v>122</v>
      </c>
      <c r="G120" s="42" t="s">
        <v>123</v>
      </c>
      <c r="H120" s="59" t="s">
        <v>152</v>
      </c>
      <c r="I120" s="43" t="s">
        <v>124</v>
      </c>
    </row>
    <row r="121" spans="1:9" s="4" customFormat="1" ht="16.5" customHeight="1" x14ac:dyDescent="0.25">
      <c r="A121" s="44">
        <v>565</v>
      </c>
      <c r="B121" s="45" t="s">
        <v>99</v>
      </c>
      <c r="C121" s="44" t="s">
        <v>3</v>
      </c>
      <c r="D121" s="46">
        <v>3.4</v>
      </c>
      <c r="E121" s="47">
        <v>0.99</v>
      </c>
      <c r="F121" s="44" t="s">
        <v>42</v>
      </c>
      <c r="G121" s="47">
        <v>23.76</v>
      </c>
      <c r="H121" s="60">
        <v>0</v>
      </c>
      <c r="I121" s="48">
        <f>G121*H121</f>
        <v>0</v>
      </c>
    </row>
    <row r="122" spans="1:9" s="4" customFormat="1" ht="16.5" customHeight="1" x14ac:dyDescent="0.25">
      <c r="A122" s="5">
        <v>566</v>
      </c>
      <c r="B122" s="4" t="s">
        <v>100</v>
      </c>
      <c r="C122" s="5" t="s">
        <v>3</v>
      </c>
      <c r="D122" s="6">
        <v>2.99</v>
      </c>
      <c r="E122" s="7">
        <v>0.99</v>
      </c>
      <c r="F122" s="5" t="s">
        <v>38</v>
      </c>
      <c r="G122" s="7">
        <v>11.88</v>
      </c>
      <c r="H122" s="55">
        <v>0</v>
      </c>
      <c r="I122" s="8">
        <f>G122*H122</f>
        <v>0</v>
      </c>
    </row>
    <row r="123" spans="1:9" s="4" customFormat="1" ht="16.5" customHeight="1" x14ac:dyDescent="0.25">
      <c r="A123" s="44">
        <v>567</v>
      </c>
      <c r="B123" s="45" t="s">
        <v>89</v>
      </c>
      <c r="C123" s="44" t="s">
        <v>3</v>
      </c>
      <c r="D123" s="46">
        <v>3.58</v>
      </c>
      <c r="E123" s="47">
        <v>0.99</v>
      </c>
      <c r="F123" s="44" t="s">
        <v>38</v>
      </c>
      <c r="G123" s="47">
        <v>11.88</v>
      </c>
      <c r="H123" s="60">
        <v>0</v>
      </c>
      <c r="I123" s="48">
        <f>G123*H123</f>
        <v>0</v>
      </c>
    </row>
    <row r="124" spans="1:9" s="4" customFormat="1" ht="16.5" customHeight="1" x14ac:dyDescent="0.25">
      <c r="A124" s="5">
        <v>568</v>
      </c>
      <c r="B124" s="4" t="s">
        <v>101</v>
      </c>
      <c r="C124" s="5" t="s">
        <v>3</v>
      </c>
      <c r="D124" s="6">
        <v>3.2</v>
      </c>
      <c r="E124" s="7">
        <v>0.99</v>
      </c>
      <c r="F124" s="5" t="s">
        <v>38</v>
      </c>
      <c r="G124" s="7">
        <v>11.88</v>
      </c>
      <c r="H124" s="55">
        <v>0</v>
      </c>
      <c r="I124" s="8">
        <f t="shared" ref="I124" si="3">G124*H124</f>
        <v>0</v>
      </c>
    </row>
    <row r="125" spans="1:9" s="4" customFormat="1" ht="16.5" customHeight="1" x14ac:dyDescent="0.25">
      <c r="A125" s="44">
        <v>569</v>
      </c>
      <c r="B125" s="45" t="s">
        <v>90</v>
      </c>
      <c r="C125" s="44" t="s">
        <v>3</v>
      </c>
      <c r="D125" s="46">
        <v>3.3</v>
      </c>
      <c r="E125" s="47">
        <v>1.29</v>
      </c>
      <c r="F125" s="44" t="s">
        <v>50</v>
      </c>
      <c r="G125" s="47">
        <v>25.8</v>
      </c>
      <c r="H125" s="60">
        <v>0</v>
      </c>
      <c r="I125" s="48">
        <f>G125*H125</f>
        <v>0</v>
      </c>
    </row>
    <row r="126" spans="1:9" s="4" customFormat="1" ht="16.5" customHeight="1" x14ac:dyDescent="0.25">
      <c r="A126" s="36"/>
      <c r="B126" s="37" t="s">
        <v>144</v>
      </c>
      <c r="C126" s="36" t="s">
        <v>119</v>
      </c>
      <c r="D126" s="38" t="s">
        <v>150</v>
      </c>
      <c r="E126" s="38" t="s">
        <v>151</v>
      </c>
      <c r="F126" s="36" t="s">
        <v>122</v>
      </c>
      <c r="G126" s="38" t="s">
        <v>123</v>
      </c>
      <c r="H126" s="61" t="s">
        <v>152</v>
      </c>
      <c r="I126" s="39" t="s">
        <v>124</v>
      </c>
    </row>
    <row r="127" spans="1:9" s="4" customFormat="1" ht="16.5" customHeight="1" x14ac:dyDescent="0.25">
      <c r="A127" s="5">
        <v>571</v>
      </c>
      <c r="B127" s="4" t="s">
        <v>91</v>
      </c>
      <c r="C127" s="5" t="s">
        <v>135</v>
      </c>
      <c r="D127" s="6">
        <v>2.99</v>
      </c>
      <c r="E127" s="7">
        <v>1.99</v>
      </c>
      <c r="F127" s="5" t="s">
        <v>38</v>
      </c>
      <c r="G127" s="7">
        <v>23.88</v>
      </c>
      <c r="H127" s="55">
        <v>0</v>
      </c>
      <c r="I127" s="8">
        <f>G127*H127</f>
        <v>0</v>
      </c>
    </row>
    <row r="128" spans="1:9" s="4" customFormat="1" ht="16.5" customHeight="1" x14ac:dyDescent="0.25">
      <c r="H128" s="62"/>
    </row>
    <row r="129" spans="1:9" s="4" customFormat="1" ht="23.25" customHeight="1" x14ac:dyDescent="0.25">
      <c r="A129" s="23"/>
      <c r="B129" s="24" t="s">
        <v>145</v>
      </c>
      <c r="C129" s="23"/>
      <c r="D129" s="25"/>
      <c r="E129" s="25"/>
      <c r="F129" s="23"/>
      <c r="G129" s="25"/>
      <c r="H129" s="63"/>
      <c r="I129" s="26"/>
    </row>
    <row r="130" spans="1:9" s="4" customFormat="1" ht="16.5" customHeight="1" x14ac:dyDescent="0.25">
      <c r="A130" s="49"/>
      <c r="B130" s="28" t="s">
        <v>102</v>
      </c>
      <c r="C130" s="49" t="s">
        <v>119</v>
      </c>
      <c r="D130" s="50" t="s">
        <v>150</v>
      </c>
      <c r="E130" s="50" t="s">
        <v>151</v>
      </c>
      <c r="F130" s="49" t="s">
        <v>122</v>
      </c>
      <c r="G130" s="50" t="s">
        <v>154</v>
      </c>
      <c r="H130" s="64" t="s">
        <v>169</v>
      </c>
      <c r="I130" s="51" t="s">
        <v>124</v>
      </c>
    </row>
    <row r="131" spans="1:9" s="4" customFormat="1" ht="16.5" customHeight="1" x14ac:dyDescent="0.25">
      <c r="A131" s="89">
        <v>603</v>
      </c>
      <c r="B131" s="4" t="s">
        <v>160</v>
      </c>
      <c r="C131" s="5" t="s">
        <v>159</v>
      </c>
      <c r="D131" s="6">
        <v>35</v>
      </c>
      <c r="E131" s="7">
        <v>17.5</v>
      </c>
      <c r="F131" s="89" t="s">
        <v>155</v>
      </c>
      <c r="G131" s="103">
        <v>105</v>
      </c>
      <c r="H131" s="104">
        <v>0</v>
      </c>
      <c r="I131" s="105">
        <f>G131*H131</f>
        <v>0</v>
      </c>
    </row>
    <row r="132" spans="1:9" s="4" customFormat="1" ht="16.5" customHeight="1" x14ac:dyDescent="0.25">
      <c r="A132" s="33"/>
      <c r="B132" s="32" t="s">
        <v>103</v>
      </c>
      <c r="C132" s="33" t="s">
        <v>119</v>
      </c>
      <c r="D132" s="34" t="s">
        <v>150</v>
      </c>
      <c r="E132" s="34" t="s">
        <v>151</v>
      </c>
      <c r="F132" s="33" t="s">
        <v>122</v>
      </c>
      <c r="G132" s="34" t="s">
        <v>154</v>
      </c>
      <c r="H132" s="65" t="s">
        <v>169</v>
      </c>
      <c r="I132" s="35" t="s">
        <v>124</v>
      </c>
    </row>
    <row r="133" spans="1:9" s="4" customFormat="1" ht="16.5" customHeight="1" x14ac:dyDescent="0.25">
      <c r="A133" s="89">
        <v>609</v>
      </c>
      <c r="B133" s="4" t="s">
        <v>106</v>
      </c>
      <c r="C133" s="5" t="s">
        <v>158</v>
      </c>
      <c r="D133" s="6">
        <v>29.9</v>
      </c>
      <c r="E133" s="7">
        <v>19.93</v>
      </c>
      <c r="F133" s="89" t="s">
        <v>155</v>
      </c>
      <c r="G133" s="103">
        <v>119.6</v>
      </c>
      <c r="H133" s="104">
        <v>0</v>
      </c>
      <c r="I133" s="105">
        <f>G133*H133</f>
        <v>0</v>
      </c>
    </row>
    <row r="134" spans="1:9" s="4" customFormat="1" ht="16.5" customHeight="1" x14ac:dyDescent="0.25">
      <c r="A134" s="29"/>
      <c r="B134" s="30" t="s">
        <v>146</v>
      </c>
      <c r="C134" s="52" t="s">
        <v>119</v>
      </c>
      <c r="D134" s="53" t="s">
        <v>150</v>
      </c>
      <c r="E134" s="53" t="s">
        <v>151</v>
      </c>
      <c r="F134" s="52" t="s">
        <v>122</v>
      </c>
      <c r="G134" s="53" t="s">
        <v>154</v>
      </c>
      <c r="H134" s="66" t="s">
        <v>169</v>
      </c>
      <c r="I134" s="54" t="s">
        <v>124</v>
      </c>
    </row>
    <row r="135" spans="1:9" s="4" customFormat="1" ht="16.5" customHeight="1" x14ac:dyDescent="0.25">
      <c r="A135" s="5">
        <v>600</v>
      </c>
      <c r="B135" s="4" t="s">
        <v>157</v>
      </c>
      <c r="C135" s="5" t="s">
        <v>156</v>
      </c>
      <c r="D135" s="7">
        <v>49.9</v>
      </c>
      <c r="E135" s="6" t="s">
        <v>168</v>
      </c>
      <c r="F135" s="5" t="s">
        <v>104</v>
      </c>
      <c r="G135" s="7">
        <v>49.9</v>
      </c>
      <c r="H135" s="55">
        <v>0</v>
      </c>
      <c r="I135" s="8">
        <f t="shared" ref="I135:I145" si="4">G135*H135</f>
        <v>0</v>
      </c>
    </row>
    <row r="136" spans="1:9" s="4" customFormat="1" ht="16.5" customHeight="1" x14ac:dyDescent="0.25">
      <c r="A136" s="5">
        <v>601</v>
      </c>
      <c r="B136" s="4" t="s">
        <v>161</v>
      </c>
      <c r="C136" s="5" t="s">
        <v>105</v>
      </c>
      <c r="D136" s="7">
        <v>39.9</v>
      </c>
      <c r="E136" s="6" t="s">
        <v>168</v>
      </c>
      <c r="F136" s="5" t="s">
        <v>104</v>
      </c>
      <c r="G136" s="7">
        <v>39.9</v>
      </c>
      <c r="H136" s="55">
        <v>0</v>
      </c>
      <c r="I136" s="8">
        <f t="shared" si="4"/>
        <v>0</v>
      </c>
    </row>
    <row r="137" spans="1:9" s="4" customFormat="1" ht="16.5" customHeight="1" x14ac:dyDescent="0.25">
      <c r="A137" s="27"/>
      <c r="B137" s="28" t="s">
        <v>147</v>
      </c>
      <c r="C137" s="49" t="s">
        <v>119</v>
      </c>
      <c r="D137" s="50" t="s">
        <v>150</v>
      </c>
      <c r="E137" s="50" t="s">
        <v>151</v>
      </c>
      <c r="F137" s="49" t="s">
        <v>122</v>
      </c>
      <c r="G137" s="50" t="s">
        <v>154</v>
      </c>
      <c r="H137" s="64" t="s">
        <v>169</v>
      </c>
      <c r="I137" s="51" t="s">
        <v>124</v>
      </c>
    </row>
    <row r="138" spans="1:9" s="4" customFormat="1" ht="16.5" customHeight="1" x14ac:dyDescent="0.25">
      <c r="A138" s="5">
        <v>602</v>
      </c>
      <c r="B138" s="4" t="s">
        <v>167</v>
      </c>
      <c r="C138" s="5" t="s">
        <v>159</v>
      </c>
      <c r="D138" s="7">
        <v>35</v>
      </c>
      <c r="E138" s="6" t="s">
        <v>168</v>
      </c>
      <c r="F138" s="5" t="s">
        <v>104</v>
      </c>
      <c r="G138" s="7">
        <v>35</v>
      </c>
      <c r="H138" s="55">
        <v>0</v>
      </c>
      <c r="I138" s="8">
        <f t="shared" si="4"/>
        <v>0</v>
      </c>
    </row>
    <row r="139" spans="1:9" s="4" customFormat="1" ht="16.5" customHeight="1" x14ac:dyDescent="0.25">
      <c r="A139" s="29"/>
      <c r="B139" s="30" t="s">
        <v>148</v>
      </c>
      <c r="C139" s="52" t="s">
        <v>119</v>
      </c>
      <c r="D139" s="53" t="s">
        <v>150</v>
      </c>
      <c r="E139" s="53" t="s">
        <v>151</v>
      </c>
      <c r="F139" s="52" t="s">
        <v>122</v>
      </c>
      <c r="G139" s="53" t="s">
        <v>154</v>
      </c>
      <c r="H139" s="66" t="s">
        <v>169</v>
      </c>
      <c r="I139" s="54" t="s">
        <v>124</v>
      </c>
    </row>
    <row r="140" spans="1:9" s="4" customFormat="1" ht="16.5" customHeight="1" x14ac:dyDescent="0.25">
      <c r="A140" s="5">
        <v>604</v>
      </c>
      <c r="B140" s="4" t="s">
        <v>162</v>
      </c>
      <c r="C140" s="5" t="s">
        <v>159</v>
      </c>
      <c r="D140" s="7">
        <v>39.9</v>
      </c>
      <c r="E140" s="6" t="s">
        <v>168</v>
      </c>
      <c r="F140" s="5" t="s">
        <v>104</v>
      </c>
      <c r="G140" s="7">
        <v>39.9</v>
      </c>
      <c r="H140" s="55">
        <v>0</v>
      </c>
      <c r="I140" s="8">
        <f t="shared" si="4"/>
        <v>0</v>
      </c>
    </row>
    <row r="141" spans="1:9" s="4" customFormat="1" ht="16.5" customHeight="1" x14ac:dyDescent="0.25">
      <c r="A141" s="5">
        <v>605</v>
      </c>
      <c r="B141" s="4" t="s">
        <v>163</v>
      </c>
      <c r="C141" s="5" t="s">
        <v>159</v>
      </c>
      <c r="D141" s="7">
        <v>59.9</v>
      </c>
      <c r="E141" s="6" t="s">
        <v>168</v>
      </c>
      <c r="F141" s="5" t="s">
        <v>104</v>
      </c>
      <c r="G141" s="7">
        <v>59.9</v>
      </c>
      <c r="H141" s="55">
        <v>0</v>
      </c>
      <c r="I141" s="8">
        <f t="shared" si="4"/>
        <v>0</v>
      </c>
    </row>
    <row r="142" spans="1:9" ht="16.5" customHeight="1" x14ac:dyDescent="0.25">
      <c r="A142" s="5">
        <v>606</v>
      </c>
      <c r="B142" s="4" t="s">
        <v>164</v>
      </c>
      <c r="C142" s="5" t="s">
        <v>159</v>
      </c>
      <c r="D142" s="7">
        <v>99</v>
      </c>
      <c r="E142" s="6" t="s">
        <v>168</v>
      </c>
      <c r="F142" s="5" t="s">
        <v>104</v>
      </c>
      <c r="G142" s="7">
        <v>99</v>
      </c>
      <c r="H142" s="55">
        <v>0</v>
      </c>
      <c r="I142" s="8">
        <f t="shared" si="4"/>
        <v>0</v>
      </c>
    </row>
    <row r="143" spans="1:9" ht="16.5" customHeight="1" x14ac:dyDescent="0.25">
      <c r="A143" s="5">
        <v>607</v>
      </c>
      <c r="B143" s="4" t="s">
        <v>165</v>
      </c>
      <c r="C143" s="5" t="s">
        <v>159</v>
      </c>
      <c r="D143" s="7">
        <v>119</v>
      </c>
      <c r="E143" s="6" t="s">
        <v>168</v>
      </c>
      <c r="F143" s="5" t="s">
        <v>104</v>
      </c>
      <c r="G143" s="7">
        <v>119</v>
      </c>
      <c r="H143" s="55">
        <v>0</v>
      </c>
      <c r="I143" s="8">
        <f t="shared" si="4"/>
        <v>0</v>
      </c>
    </row>
    <row r="144" spans="1:9" ht="16.5" customHeight="1" x14ac:dyDescent="0.25">
      <c r="A144" s="31"/>
      <c r="B144" s="32" t="s">
        <v>149</v>
      </c>
      <c r="C144" s="33" t="s">
        <v>119</v>
      </c>
      <c r="D144" s="34" t="s">
        <v>150</v>
      </c>
      <c r="E144" s="34" t="s">
        <v>151</v>
      </c>
      <c r="F144" s="33" t="s">
        <v>122</v>
      </c>
      <c r="G144" s="34" t="s">
        <v>154</v>
      </c>
      <c r="H144" s="65" t="s">
        <v>169</v>
      </c>
      <c r="I144" s="35" t="s">
        <v>124</v>
      </c>
    </row>
    <row r="145" spans="1:9" ht="16.5" customHeight="1" x14ac:dyDescent="0.25">
      <c r="A145" s="5">
        <v>608</v>
      </c>
      <c r="B145" s="4" t="s">
        <v>166</v>
      </c>
      <c r="C145" s="5" t="s">
        <v>158</v>
      </c>
      <c r="D145" s="7">
        <v>29.9</v>
      </c>
      <c r="E145" s="6" t="s">
        <v>168</v>
      </c>
      <c r="F145" s="5" t="s">
        <v>104</v>
      </c>
      <c r="G145" s="7">
        <v>29.9</v>
      </c>
      <c r="H145" s="55">
        <v>0</v>
      </c>
      <c r="I145" s="8">
        <f t="shared" si="4"/>
        <v>0</v>
      </c>
    </row>
    <row r="146" spans="1:9" ht="16.5" customHeight="1" x14ac:dyDescent="0.25">
      <c r="A146" s="5"/>
      <c r="B146" s="4"/>
      <c r="C146" s="5"/>
      <c r="D146" s="7"/>
      <c r="E146" s="7"/>
      <c r="F146" s="5"/>
      <c r="G146" s="7"/>
      <c r="H146" s="55"/>
      <c r="I146" s="8"/>
    </row>
    <row r="147" spans="1:9" ht="16.5" customHeight="1" x14ac:dyDescent="0.25">
      <c r="A147" s="86" t="s">
        <v>1</v>
      </c>
      <c r="B147" s="87"/>
      <c r="C147" s="87"/>
      <c r="D147" s="88"/>
      <c r="E147" s="88"/>
      <c r="F147" s="87"/>
      <c r="G147" s="88"/>
      <c r="H147" s="87"/>
      <c r="I147" s="8">
        <f>SUM(I25:I145)</f>
        <v>0</v>
      </c>
    </row>
    <row r="148" spans="1:9" ht="16.5" customHeight="1" x14ac:dyDescent="0.25">
      <c r="A148" s="67" t="s">
        <v>128</v>
      </c>
      <c r="B148" s="67"/>
      <c r="C148" s="67"/>
      <c r="D148" s="67"/>
      <c r="E148" s="67"/>
      <c r="F148" s="67"/>
      <c r="G148" s="67"/>
      <c r="H148" s="67"/>
      <c r="I148" s="67"/>
    </row>
    <row r="149" spans="1:9" ht="16.5" customHeight="1" x14ac:dyDescent="0.25">
      <c r="A149" s="67"/>
      <c r="B149" s="67"/>
      <c r="C149" s="67"/>
      <c r="D149" s="67"/>
      <c r="E149" s="67"/>
      <c r="F149" s="67"/>
      <c r="G149" s="67"/>
      <c r="H149" s="67"/>
      <c r="I149" s="67"/>
    </row>
    <row r="150" spans="1:9" x14ac:dyDescent="0.25">
      <c r="A150" s="67"/>
      <c r="B150" s="67"/>
      <c r="C150" s="67"/>
      <c r="D150" s="67"/>
      <c r="E150" s="67"/>
      <c r="F150" s="67"/>
      <c r="G150" s="67"/>
      <c r="H150" s="67"/>
      <c r="I150" s="67"/>
    </row>
    <row r="151" spans="1:9" x14ac:dyDescent="0.25">
      <c r="A151" s="67"/>
      <c r="B151" s="67"/>
      <c r="C151" s="67"/>
      <c r="D151" s="67"/>
      <c r="E151" s="67"/>
      <c r="F151" s="67"/>
      <c r="G151" s="67"/>
      <c r="H151" s="67"/>
      <c r="I151" s="67"/>
    </row>
    <row r="152" spans="1:9" x14ac:dyDescent="0.25">
      <c r="A152" s="67"/>
      <c r="B152" s="67"/>
      <c r="C152" s="67"/>
      <c r="D152" s="67"/>
      <c r="E152" s="67"/>
      <c r="F152" s="67"/>
      <c r="G152" s="67"/>
      <c r="H152" s="67"/>
      <c r="I152" s="67"/>
    </row>
    <row r="153" spans="1:9" ht="15" customHeight="1" x14ac:dyDescent="0.25">
      <c r="A153" s="68" t="s">
        <v>129</v>
      </c>
      <c r="B153" s="69"/>
      <c r="C153" s="69"/>
      <c r="D153" s="69"/>
      <c r="E153" s="69"/>
      <c r="F153" s="70" t="s">
        <v>130</v>
      </c>
      <c r="G153" s="71"/>
      <c r="H153" s="71"/>
      <c r="I153" s="71"/>
    </row>
    <row r="154" spans="1:9" ht="15" customHeight="1" x14ac:dyDescent="0.25">
      <c r="A154" s="72" t="s">
        <v>131</v>
      </c>
      <c r="B154" s="69"/>
      <c r="C154" s="69"/>
      <c r="D154" s="69"/>
      <c r="E154" s="69"/>
      <c r="F154" s="70" t="s">
        <v>132</v>
      </c>
      <c r="G154" s="71"/>
      <c r="H154" s="71"/>
      <c r="I154" s="71"/>
    </row>
  </sheetData>
  <sheetProtection algorithmName="SHA-512" hashValue="x+RLCKVzVnuL8/Er+RKlHm2AKBg4bMnEj6lQEoliHsxDXcbvQIAcQTpBkl2feEmdS7PwsW4kjZVY9g25p00TqA==" saltValue="P+ni9MnLfy8EFeMdcw+fLQ==" spinCount="100000" sheet="1" objects="1" scenarios="1" selectLockedCells="1"/>
  <protectedRanges>
    <protectedRange sqref="A13:B15" name="dates de campagne_2"/>
  </protectedRanges>
  <mergeCells count="122">
    <mergeCell ref="A33"/>
    <mergeCell ref="F33"/>
    <mergeCell ref="G33"/>
    <mergeCell ref="H33"/>
    <mergeCell ref="I33"/>
    <mergeCell ref="A71"/>
    <mergeCell ref="F71"/>
    <mergeCell ref="G71"/>
    <mergeCell ref="H71"/>
    <mergeCell ref="I71"/>
    <mergeCell ref="A70"/>
    <mergeCell ref="F70"/>
    <mergeCell ref="G70"/>
    <mergeCell ref="H70"/>
    <mergeCell ref="I70"/>
    <mergeCell ref="A35"/>
    <mergeCell ref="F35"/>
    <mergeCell ref="G35"/>
    <mergeCell ref="H35"/>
    <mergeCell ref="I35"/>
    <mergeCell ref="A34"/>
    <mergeCell ref="F34"/>
    <mergeCell ref="G34"/>
    <mergeCell ref="H34"/>
    <mergeCell ref="I39"/>
    <mergeCell ref="A38"/>
    <mergeCell ref="F38"/>
    <mergeCell ref="G38"/>
    <mergeCell ref="H38"/>
    <mergeCell ref="I38"/>
    <mergeCell ref="I34"/>
    <mergeCell ref="A37"/>
    <mergeCell ref="F37"/>
    <mergeCell ref="G37"/>
    <mergeCell ref="H37"/>
    <mergeCell ref="I37"/>
    <mergeCell ref="A36"/>
    <mergeCell ref="F36"/>
    <mergeCell ref="G36"/>
    <mergeCell ref="H36"/>
    <mergeCell ref="I36"/>
    <mergeCell ref="A26:A27"/>
    <mergeCell ref="F26:F27"/>
    <mergeCell ref="G26:G27"/>
    <mergeCell ref="H26:H27"/>
    <mergeCell ref="I26:I27"/>
    <mergeCell ref="A41:A42"/>
    <mergeCell ref="F41:F42"/>
    <mergeCell ref="G41:G42"/>
    <mergeCell ref="H41:H42"/>
    <mergeCell ref="I41:I42"/>
    <mergeCell ref="A30:A31"/>
    <mergeCell ref="F30:F31"/>
    <mergeCell ref="G30:G31"/>
    <mergeCell ref="H30:H31"/>
    <mergeCell ref="I30:I31"/>
    <mergeCell ref="A28:A29"/>
    <mergeCell ref="F28:F29"/>
    <mergeCell ref="G28:G29"/>
    <mergeCell ref="H28:H29"/>
    <mergeCell ref="I28:I29"/>
    <mergeCell ref="A39"/>
    <mergeCell ref="F39"/>
    <mergeCell ref="G39"/>
    <mergeCell ref="H39"/>
    <mergeCell ref="G133"/>
    <mergeCell ref="H133"/>
    <mergeCell ref="I133"/>
    <mergeCell ref="A131"/>
    <mergeCell ref="F131"/>
    <mergeCell ref="G131"/>
    <mergeCell ref="H131"/>
    <mergeCell ref="I131"/>
    <mergeCell ref="A44:A45"/>
    <mergeCell ref="F44:F45"/>
    <mergeCell ref="G44:G45"/>
    <mergeCell ref="H44:H45"/>
    <mergeCell ref="I44:I45"/>
    <mergeCell ref="A48:A50"/>
    <mergeCell ref="F48:F50"/>
    <mergeCell ref="G48:G50"/>
    <mergeCell ref="H48:H50"/>
    <mergeCell ref="I48:I50"/>
    <mergeCell ref="A47"/>
    <mergeCell ref="F47"/>
    <mergeCell ref="G47"/>
    <mergeCell ref="H47"/>
    <mergeCell ref="I47"/>
    <mergeCell ref="A17:B17"/>
    <mergeCell ref="E17:I17"/>
    <mergeCell ref="A18:B18"/>
    <mergeCell ref="C18:D18"/>
    <mergeCell ref="E18:I18"/>
    <mergeCell ref="A13:B15"/>
    <mergeCell ref="C13:I13"/>
    <mergeCell ref="C14:I14"/>
    <mergeCell ref="C15:I15"/>
    <mergeCell ref="A16:I16"/>
    <mergeCell ref="A148:I152"/>
    <mergeCell ref="A153:E153"/>
    <mergeCell ref="F153:I153"/>
    <mergeCell ref="A154:E154"/>
    <mergeCell ref="F154:I154"/>
    <mergeCell ref="A19:B19"/>
    <mergeCell ref="E19:I19"/>
    <mergeCell ref="A20:B20"/>
    <mergeCell ref="C20:D20"/>
    <mergeCell ref="E20:I20"/>
    <mergeCell ref="A21:I21"/>
    <mergeCell ref="A22:I22"/>
    <mergeCell ref="A23:A24"/>
    <mergeCell ref="B23:B24"/>
    <mergeCell ref="C23:C24"/>
    <mergeCell ref="D23:D24"/>
    <mergeCell ref="E23:E24"/>
    <mergeCell ref="F23:F24"/>
    <mergeCell ref="G23:G24"/>
    <mergeCell ref="H23:H24"/>
    <mergeCell ref="I23:I24"/>
    <mergeCell ref="A147:H147"/>
    <mergeCell ref="A133"/>
    <mergeCell ref="F133"/>
  </mergeCells>
  <hyperlinks>
    <hyperlink ref="F154" r:id="rId1" xr:uid="{D811591D-48F3-4522-9446-6803C1CDC292}"/>
    <hyperlink ref="F153" r:id="rId2" xr:uid="{1BBF44FF-D993-414B-9FE0-4064A6412C65}"/>
  </hyperlinks>
  <printOptions gridLines="1"/>
  <pageMargins left="0.7" right="0.7" top="0.75" bottom="0.75" header="0.3" footer="0.3"/>
  <pageSetup paperSize="9" scale="59" fitToHeight="4" orientation="portrait" r:id="rId3"/>
  <rowBreaks count="1" manualBreakCount="1">
    <brk id="78" max="16383"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c1cedf-178c-4200-b055-f7177ce2f866">
      <Terms xmlns="http://schemas.microsoft.com/office/infopath/2007/PartnerControls"/>
    </lcf76f155ced4ddcb4097134ff3c332f>
    <TaxCatchAll xmlns="0c32beb1-ca81-49b1-86f3-94bbfba06d6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5" ma:contentTypeDescription="Crée un document." ma:contentTypeScope="" ma:versionID="fbac54af5d07e5b3e824812e92770366">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a71192f88e287f497017445b27cf6c"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C15519-A24B-435E-8E82-EDF6F4CD8A16}">
  <ds:schemaRefs>
    <ds:schemaRef ds:uri="http://schemas.microsoft.com/office/2006/metadata/properties"/>
    <ds:schemaRef ds:uri="http://schemas.microsoft.com/office/infopath/2007/PartnerControls"/>
    <ds:schemaRef ds:uri="fec1cedf-178c-4200-b055-f7177ce2f866"/>
    <ds:schemaRef ds:uri="0c32beb1-ca81-49b1-86f3-94bbfba06d6c"/>
  </ds:schemaRefs>
</ds:datastoreItem>
</file>

<file path=customXml/itemProps2.xml><?xml version="1.0" encoding="utf-8"?>
<ds:datastoreItem xmlns:ds="http://schemas.openxmlformats.org/officeDocument/2006/customXml" ds:itemID="{FC173983-6DBF-4F32-BB98-01517E268987}">
  <ds:schemaRefs>
    <ds:schemaRef ds:uri="http://schemas.microsoft.com/sharepoint/v3/contenttype/forms"/>
  </ds:schemaRefs>
</ds:datastoreItem>
</file>

<file path=customXml/itemProps3.xml><?xml version="1.0" encoding="utf-8"?>
<ds:datastoreItem xmlns:ds="http://schemas.openxmlformats.org/officeDocument/2006/customXml" ds:itemID="{A9638B13-97AD-4334-9EF9-82C1EF8DF9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BDC Bière &amp; Spi' P24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PARIS Caroline</cp:lastModifiedBy>
  <cp:lastPrinted>2024-01-19T07:43:29Z</cp:lastPrinted>
  <dcterms:created xsi:type="dcterms:W3CDTF">2024-01-18T09:00:22Z</dcterms:created>
  <dcterms:modified xsi:type="dcterms:W3CDTF">2024-03-06T13:54:34Z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0x010100DCA1428B75BC034FA2C2089AAFED1ECF</vt:lpwstr>
  </property>
</Properties>
</file>