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1"/>
  <workbookPr codeName="ThisWorkbook"/>
  <mc:AlternateContent xmlns:mc="http://schemas.openxmlformats.org/markup-compatibility/2006">
    <mc:Choice Requires="x15">
      <x15ac:absPath xmlns:x15ac="http://schemas.microsoft.com/office/spreadsheetml/2010/11/ac" url="https://sasmaisoncolinseguin.sharepoint.com/sites/PROJETS/Documents partages/General/0_D&amp;V/BDC EXCEL aut23/"/>
    </mc:Choice>
  </mc:AlternateContent>
  <xr:revisionPtr revIDLastSave="422" documentId="8_{6575F389-FCDC-4DB7-B072-B2E9D3A69939}" xr6:coauthVersionLast="47" xr6:coauthVersionMax="47" xr10:uidLastSave="{45E44DB0-FA7C-410F-AAD1-8325AEA6A710}"/>
  <bookViews>
    <workbookView xWindow="-120" yWindow="-120" windowWidth="38640" windowHeight="21120" xr2:uid="{00000000-000D-0000-FFFF-FFFF00000000}"/>
  </bookViews>
  <sheets>
    <sheet name="Worksheet"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2" i="1" l="1"/>
  <c r="S51" i="1"/>
  <c r="S50" i="1"/>
  <c r="S49" i="1"/>
  <c r="S47" i="1"/>
  <c r="S45" i="1"/>
  <c r="S44" i="1"/>
  <c r="S42" i="1"/>
  <c r="S40" i="1"/>
  <c r="S38" i="1"/>
  <c r="S35" i="1"/>
  <c r="S34" i="1"/>
  <c r="S33" i="1"/>
  <c r="S32" i="1"/>
  <c r="S31" i="1"/>
  <c r="S29" i="1"/>
  <c r="S28" i="1"/>
  <c r="S27" i="1"/>
  <c r="S26" i="1"/>
  <c r="S25" i="1"/>
  <c r="S23" i="1"/>
  <c r="S21" i="1"/>
  <c r="S20" i="1"/>
  <c r="S19" i="1"/>
  <c r="S18" i="1"/>
  <c r="S16" i="1"/>
  <c r="S15" i="1"/>
  <c r="S14" i="1"/>
  <c r="S13" i="1"/>
  <c r="S11" i="1"/>
  <c r="S10" i="1"/>
  <c r="S9" i="1"/>
  <c r="S7" i="1"/>
  <c r="S6" i="1"/>
  <c r="S5" i="1"/>
  <c r="S4" i="1"/>
  <c r="I45" i="1"/>
  <c r="I44" i="1"/>
  <c r="I43" i="1"/>
  <c r="I49" i="1"/>
  <c r="I48" i="1"/>
  <c r="I47" i="1"/>
  <c r="I62" i="1"/>
  <c r="I61" i="1"/>
  <c r="I60" i="1"/>
  <c r="I59" i="1"/>
  <c r="I57" i="1"/>
  <c r="I56" i="1"/>
  <c r="I55" i="1"/>
  <c r="I54" i="1"/>
  <c r="I52" i="1"/>
  <c r="I51" i="1"/>
  <c r="I71" i="1"/>
  <c r="I70" i="1"/>
  <c r="I69" i="1"/>
  <c r="I68" i="1"/>
  <c r="I66" i="1"/>
  <c r="I65" i="1"/>
  <c r="I64" i="1"/>
  <c r="I41" i="1"/>
  <c r="I38" i="1"/>
  <c r="I36" i="1"/>
  <c r="I34" i="1"/>
  <c r="I32" i="1"/>
  <c r="I31" i="1"/>
  <c r="I30" i="1"/>
  <c r="I29" i="1"/>
  <c r="I28" i="1"/>
  <c r="I26" i="1"/>
  <c r="S54" i="1" l="1"/>
</calcChain>
</file>

<file path=xl/sharedStrings.xml><?xml version="1.0" encoding="utf-8"?>
<sst xmlns="http://schemas.openxmlformats.org/spreadsheetml/2006/main" count="435" uniqueCount="141">
  <si>
    <t>Réf.</t>
  </si>
  <si>
    <t>Désignation</t>
  </si>
  <si>
    <t>Type</t>
  </si>
  <si>
    <t>Prix Public</t>
  </si>
  <si>
    <t>Prix C.G.</t>
  </si>
  <si>
    <t>Cond.</t>
  </si>
  <si>
    <t>Prix lot</t>
  </si>
  <si>
    <t>Quantité</t>
  </si>
  <si>
    <t>Total (€)</t>
  </si>
  <si>
    <t>3 Monts - La Vallée</t>
  </si>
  <si>
    <t>P.P.</t>
  </si>
  <si>
    <t>C.G.</t>
  </si>
  <si>
    <t>BLONDE 6.5%</t>
  </si>
  <si>
    <t>Blonde</t>
  </si>
  <si>
    <t>12x33 cl</t>
  </si>
  <si>
    <t>AMBREE 7.5%</t>
  </si>
  <si>
    <t>Ambrée</t>
  </si>
  <si>
    <t>BLONDE TRIPLE DORÉE 8.5%</t>
  </si>
  <si>
    <t>Triple</t>
  </si>
  <si>
    <t>TRIPLE 9.5%</t>
  </si>
  <si>
    <t>Anosteké</t>
  </si>
  <si>
    <t>BLONDE 8%</t>
  </si>
  <si>
    <t>20x33 cl</t>
  </si>
  <si>
    <t>IPA 6%</t>
  </si>
  <si>
    <t>IPA</t>
  </si>
  <si>
    <t>FRENCH IPA 5%</t>
  </si>
  <si>
    <t>Ardwen</t>
  </si>
  <si>
    <r>
      <rPr>
        <b/>
        <sz val="15"/>
        <color theme="9" tint="-0.499984740745262"/>
        <rFont val="Raleway"/>
        <family val="2"/>
      </rPr>
      <t>Comment passer commande : 3 étapes simples !</t>
    </r>
    <r>
      <rPr>
        <b/>
        <i/>
        <sz val="14"/>
        <color theme="9" tint="-0.499984740745262"/>
        <rFont val="Raleway"/>
        <family val="2"/>
      </rPr>
      <t xml:space="preserve"> </t>
    </r>
  </si>
  <si>
    <r>
      <rPr>
        <b/>
        <i/>
        <sz val="10"/>
        <color theme="9" tint="-0.499984740745262"/>
        <rFont val="Raleway"/>
        <family val="2"/>
      </rPr>
      <t>1. Je choisis</t>
    </r>
    <r>
      <rPr>
        <i/>
        <sz val="9"/>
        <color rgb="FF5A5587"/>
        <rFont val="Raleway"/>
        <family val="2"/>
      </rPr>
      <t xml:space="preserve"> </t>
    </r>
    <r>
      <rPr>
        <i/>
        <sz val="9"/>
        <rFont val="Raleway"/>
        <family val="2"/>
      </rPr>
      <t>mes vins, je remplis tout le bon de commande.</t>
    </r>
  </si>
  <si>
    <t>BLONDE 5.6%</t>
  </si>
  <si>
    <t>24x33 cl</t>
  </si>
  <si>
    <r>
      <rPr>
        <b/>
        <i/>
        <sz val="10"/>
        <color theme="9" tint="-0.499984740745262"/>
        <rFont val="Raleway"/>
        <family val="2"/>
      </rPr>
      <t>2. Je règle</t>
    </r>
    <r>
      <rPr>
        <b/>
        <i/>
        <sz val="10"/>
        <color rgb="FFA68B24"/>
        <rFont val="Raleway"/>
        <family val="2"/>
      </rPr>
      <t xml:space="preserve"> </t>
    </r>
    <r>
      <rPr>
        <i/>
        <sz val="9"/>
        <rFont val="Raleway"/>
        <family val="2"/>
      </rPr>
      <t>Je prépare mon règlement par chèque.</t>
    </r>
  </si>
  <si>
    <t>AMBRÉE 6.5%</t>
  </si>
  <si>
    <r>
      <rPr>
        <b/>
        <i/>
        <sz val="8"/>
        <color theme="9" tint="-0.499984740745262"/>
        <rFont val="Raleway"/>
        <family val="2"/>
      </rPr>
      <t>3. Je confie</t>
    </r>
    <r>
      <rPr>
        <i/>
        <sz val="8"/>
        <color rgb="FFC55F4D"/>
        <rFont val="Raleway"/>
        <family val="2"/>
      </rPr>
      <t xml:space="preserve"> </t>
    </r>
    <r>
      <rPr>
        <i/>
        <sz val="8"/>
        <rFont val="Raleway"/>
        <family val="2"/>
      </rPr>
      <t>mon règlement et mon bon de commande à mon responsable de commande.</t>
    </r>
  </si>
  <si>
    <t>CERISE 4.5%</t>
  </si>
  <si>
    <t>Aromatisée</t>
  </si>
  <si>
    <t>Merci de nous retourner votre bon de commande au plus tard le  :</t>
  </si>
  <si>
    <t>FRUIT DES BOIS 8%</t>
  </si>
  <si>
    <t>NOM &amp; PRENOM DU RESPONSABLE DU GROUPE D'ACHAT</t>
  </si>
  <si>
    <t>N° CLIENT</t>
  </si>
  <si>
    <t>LIEU DE LIVRAISON</t>
  </si>
  <si>
    <t>Brasserie Larché</t>
  </si>
  <si>
    <t>VOS INFORMATIONS - NOM, PRÉNOM</t>
  </si>
  <si>
    <t>TEL. (PORTABLE)</t>
  </si>
  <si>
    <t>ADRESSE MAIL</t>
  </si>
  <si>
    <t>COING CITRON 5.4%</t>
  </si>
  <si>
    <r>
      <t xml:space="preserve">TRIPLE ALESIA </t>
    </r>
    <r>
      <rPr>
        <b/>
        <sz val="10"/>
        <color rgb="FF92D050"/>
        <rFont val="Raleway"/>
        <family val="2"/>
      </rPr>
      <t>BIO</t>
    </r>
    <r>
      <rPr>
        <sz val="10"/>
        <color rgb="FF000000"/>
        <rFont val="Raleway"/>
        <family val="2"/>
      </rPr>
      <t xml:space="preserve"> 9%</t>
    </r>
  </si>
  <si>
    <t>04/09/2023 au 22/12/2023 inclus</t>
  </si>
  <si>
    <t>TRIPLE OAKED 9%</t>
  </si>
  <si>
    <t>Burganesh</t>
  </si>
  <si>
    <t>BLANCHE 4.1%</t>
  </si>
  <si>
    <t>Blanche</t>
  </si>
  <si>
    <t>Les Brasseurs Savoyards</t>
  </si>
  <si>
    <t>Offre 6=12</t>
  </si>
  <si>
    <r>
      <t xml:space="preserve">BLONDE </t>
    </r>
    <r>
      <rPr>
        <b/>
        <sz val="10"/>
        <color rgb="FF92D050"/>
        <rFont val="Raleway"/>
        <family val="2"/>
      </rPr>
      <t xml:space="preserve">BIO </t>
    </r>
    <r>
      <rPr>
        <sz val="10"/>
        <color rgb="FF000000"/>
        <rFont val="Raleway"/>
        <family val="2"/>
      </rPr>
      <t>5%</t>
    </r>
  </si>
  <si>
    <t>MURAMASA 5.1%</t>
  </si>
  <si>
    <t>12 x75 cl</t>
  </si>
  <si>
    <r>
      <t xml:space="preserve">AMBRÉE </t>
    </r>
    <r>
      <rPr>
        <b/>
        <sz val="10"/>
        <color rgb="FF92D050"/>
        <rFont val="Raleway"/>
        <family val="2"/>
      </rPr>
      <t>BIO</t>
    </r>
    <r>
      <rPr>
        <sz val="10"/>
        <color rgb="FF000000"/>
        <rFont val="Raleway"/>
        <family val="2"/>
      </rPr>
      <t xml:space="preserve"> 7%</t>
    </r>
  </si>
  <si>
    <t>Offre 12=24</t>
  </si>
  <si>
    <r>
      <t xml:space="preserve">MYRTILLE </t>
    </r>
    <r>
      <rPr>
        <b/>
        <sz val="10"/>
        <color rgb="FF92D050"/>
        <rFont val="Raleway"/>
        <family val="2"/>
      </rPr>
      <t>BIO</t>
    </r>
    <r>
      <rPr>
        <sz val="10"/>
        <color rgb="FF000000"/>
        <rFont val="Raleway"/>
        <family val="2"/>
      </rPr>
      <t xml:space="preserve"> 5%</t>
    </r>
  </si>
  <si>
    <t>BLANCHE 5%</t>
  </si>
  <si>
    <t>24 x33 cl</t>
  </si>
  <si>
    <r>
      <t xml:space="preserve">NONNE </t>
    </r>
    <r>
      <rPr>
        <b/>
        <sz val="10"/>
        <color rgb="FF92D050"/>
        <rFont val="Raleway"/>
        <family val="2"/>
      </rPr>
      <t>BIO</t>
    </r>
    <r>
      <rPr>
        <sz val="10"/>
        <color rgb="FF000000"/>
        <rFont val="Raleway"/>
        <family val="2"/>
      </rPr>
      <t xml:space="preserve"> 9%</t>
    </r>
  </si>
  <si>
    <t>CASSIS 5%</t>
  </si>
  <si>
    <r>
      <t xml:space="preserve">BRUNE </t>
    </r>
    <r>
      <rPr>
        <b/>
        <sz val="10"/>
        <color rgb="FF92D050"/>
        <rFont val="Raleway"/>
        <family val="2"/>
      </rPr>
      <t>BIO</t>
    </r>
    <r>
      <rPr>
        <sz val="10"/>
        <color rgb="FF000000"/>
        <rFont val="Raleway"/>
        <family val="2"/>
      </rPr>
      <t xml:space="preserve"> 7%</t>
    </r>
  </si>
  <si>
    <t>Brune</t>
  </si>
  <si>
    <t>MUSIC BEER 6%</t>
  </si>
  <si>
    <t>Mélusine</t>
  </si>
  <si>
    <r>
      <t xml:space="preserve">LA COUECHE </t>
    </r>
    <r>
      <rPr>
        <b/>
        <sz val="10"/>
        <color rgb="FF92D050"/>
        <rFont val="Raleway"/>
        <family val="2"/>
      </rPr>
      <t xml:space="preserve">BIO </t>
    </r>
    <r>
      <rPr>
        <sz val="10"/>
        <rFont val="Raleway"/>
        <family val="2"/>
      </rPr>
      <t>5%</t>
    </r>
  </si>
  <si>
    <t>MÉLUSINE GOLDEN ALE 6.5%</t>
  </si>
  <si>
    <r>
      <t>HENWEN</t>
    </r>
    <r>
      <rPr>
        <b/>
        <sz val="10"/>
        <color rgb="FF92D050"/>
        <rFont val="Raleway"/>
        <family val="2"/>
      </rPr>
      <t xml:space="preserve"> BIO</t>
    </r>
    <r>
      <rPr>
        <sz val="10"/>
        <color rgb="FF000000"/>
        <rFont val="Raleway"/>
        <family val="2"/>
      </rPr>
      <t xml:space="preserve"> 5.6% </t>
    </r>
  </si>
  <si>
    <t>BLANCHE ÉCUME 5%</t>
  </si>
  <si>
    <t>Offre 12+12</t>
  </si>
  <si>
    <t>BARBE BLEUE DOUBLE STOUT 7%</t>
  </si>
  <si>
    <t>PÊCHE 5%</t>
  </si>
  <si>
    <t>HELLFEST 6.66%</t>
  </si>
  <si>
    <t>6x33 cl</t>
  </si>
  <si>
    <t>CERISE 5%</t>
  </si>
  <si>
    <t>PUY D'ENFER 8.5%</t>
  </si>
  <si>
    <t>Spiritueux</t>
  </si>
  <si>
    <t>Offre 3=6</t>
  </si>
  <si>
    <t>Mr. S - WHISKY 40% (lot de 6 bouteilles)</t>
  </si>
  <si>
    <t>Whisky</t>
  </si>
  <si>
    <t>12 x70 cl</t>
  </si>
  <si>
    <t>IPA 5.7%</t>
  </si>
  <si>
    <t>Offre 4+2</t>
  </si>
  <si>
    <t>Fluide Glacial</t>
  </si>
  <si>
    <t>LOCURA - RHUM 35% (lot de 6 bouteilles)</t>
  </si>
  <si>
    <t>Rhum</t>
  </si>
  <si>
    <t>FLUIDE GLACIAL 6%</t>
  </si>
  <si>
    <t>Mr. S - étui individuel</t>
  </si>
  <si>
    <t>J'peux pas j'ai rugby !</t>
  </si>
  <si>
    <t xml:space="preserve">Mr. S - WHISKY 40% </t>
  </si>
  <si>
    <t xml:space="preserve">Whisky </t>
  </si>
  <si>
    <t>1x70 cl</t>
  </si>
  <si>
    <t>J'peux Pas J'ai Rugby Orange Coup d'Fouet 0%</t>
  </si>
  <si>
    <t>Sans Alc.</t>
  </si>
  <si>
    <t>Spiritueux Importés - étuis individuels :</t>
  </si>
  <si>
    <t>J'peux Pas J'ai Rugby Citron Recup' 0%</t>
  </si>
  <si>
    <t xml:space="preserve">DADDY RACK Tennessee Straight Whiskey Blend  40% </t>
  </si>
  <si>
    <t>J'peux Pas J'ai Rugby Cassis Sensation 0%</t>
  </si>
  <si>
    <t>MAYFIELD Sussex Hop Gin 40%</t>
  </si>
  <si>
    <t>Gin</t>
  </si>
  <si>
    <t>La Branlée</t>
  </si>
  <si>
    <t>Locura - étui individuel</t>
  </si>
  <si>
    <t>LA BRANLÉE BLONDE 6.2%</t>
  </si>
  <si>
    <r>
      <t xml:space="preserve">LOCURA - RHUM </t>
    </r>
    <r>
      <rPr>
        <sz val="10"/>
        <rFont val="Raleway"/>
        <family val="2"/>
      </rPr>
      <t>ÉPICÉ</t>
    </r>
    <r>
      <rPr>
        <sz val="10"/>
        <color rgb="FF000000"/>
        <rFont val="Raleway"/>
        <family val="2"/>
      </rPr>
      <t xml:space="preserve"> 35%</t>
    </r>
  </si>
  <si>
    <t>LA BRANLÉE IPA 5.5%</t>
  </si>
  <si>
    <t>ÉPUR - étuis individuels</t>
  </si>
  <si>
    <t>LA BRANLÉE TRIPLE 7.5%</t>
  </si>
  <si>
    <t>ÉPUR N°1- 5 ANS D'AGE Whisky français - Single Malt 42%</t>
  </si>
  <si>
    <t>La M.U</t>
  </si>
  <si>
    <t>ÉPUR N°2 - 9 ANS D'AGE Whisky français - Single Malt 45%</t>
  </si>
  <si>
    <t>FRAMBOISE 5%</t>
  </si>
  <si>
    <t>ÉPUR N°3- 11 ANS D'AGE Whisky français - Single Malt 46%</t>
  </si>
  <si>
    <t>GRENADE 5%</t>
  </si>
  <si>
    <t>ÉPUR N°4 - 12 ANS D'AGE  Whisky français - Brut de fût - Single Cask 50.9%</t>
  </si>
  <si>
    <t>La Poule qui M.Ute</t>
  </si>
  <si>
    <t>MOUETTE COMME UNE CARPE 5.8%</t>
  </si>
  <si>
    <t>Total</t>
  </si>
  <si>
    <t>TOURNER AUTOUR DU POULPE 5.5%</t>
  </si>
  <si>
    <r>
      <t>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 Offre valable en France métropolitaine.</t>
    </r>
    <r>
      <rPr>
        <b/>
        <sz val="10"/>
        <color theme="0"/>
        <rFont val="Raleway"/>
        <family val="2"/>
      </rPr>
      <t xml:space="preserve"> Pour plus d’informations, consultez nos CGV sur www.vente-directe-dv.com</t>
    </r>
  </si>
  <si>
    <t>L'UNION FAIT LE MORSE 6.2%</t>
  </si>
  <si>
    <t>LE HOMARD A BOUT 8.5%</t>
  </si>
  <si>
    <t>Charles Roy</t>
  </si>
  <si>
    <t>ZEBRÉE 5%</t>
  </si>
  <si>
    <t>DOMAINES et VILLAGES, SAS au capital de 58 180 € - RCS Dijon 900 627 852 - 46, Rue de Chevignerot - 21200 BEAUNE</t>
  </si>
  <si>
    <t>www.vente-directe-dv.com</t>
  </si>
  <si>
    <t>BANCLOQUE 6.2%</t>
  </si>
  <si>
    <t>Service client : 0805 037 730 (numéro vert) Disponible du lundi au vendredi de 8h30 à 12h30 et de 13h30 à 17h30.</t>
  </si>
  <si>
    <t>www.domaines-villages.com</t>
  </si>
  <si>
    <t>350 8%</t>
  </si>
  <si>
    <t>La Beaunoise</t>
  </si>
  <si>
    <t>BLONDE 5%</t>
  </si>
  <si>
    <t>TRIPLE 7%</t>
  </si>
  <si>
    <t>Page 24</t>
  </si>
  <si>
    <t>AMBRÉE HILDEGARDE 6.9%</t>
  </si>
  <si>
    <t>RHUB' IPA 6.9%</t>
  </si>
  <si>
    <t>LA PLUME 5.3%</t>
  </si>
  <si>
    <t>APA</t>
  </si>
  <si>
    <t>BARLEY WINE 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</si>
</sst>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8">
    <font>
      <sz val="11"/>
      <color rgb="FF000000"/>
      <name val="Calibri"/>
    </font>
    <font>
      <b/>
      <sz val="36"/>
      <color theme="0"/>
      <name val="Calibri"/>
      <family val="2"/>
      <scheme val="minor"/>
    </font>
    <font>
      <b/>
      <sz val="11"/>
      <color theme="0"/>
      <name val="Raleway"/>
      <family val="2"/>
    </font>
    <font>
      <sz val="11"/>
      <color theme="0"/>
      <name val="Raleway"/>
      <family val="2"/>
    </font>
    <font>
      <b/>
      <sz val="11"/>
      <color rgb="FF002060"/>
      <name val="Raleway"/>
      <family val="2"/>
    </font>
    <font>
      <b/>
      <sz val="10"/>
      <color theme="1"/>
      <name val="Raleway"/>
      <family val="2"/>
    </font>
    <font>
      <b/>
      <sz val="12"/>
      <color theme="0"/>
      <name val="Raleway"/>
      <family val="2"/>
    </font>
    <font>
      <b/>
      <sz val="10"/>
      <color theme="0"/>
      <name val="Raleway"/>
      <family val="2"/>
    </font>
    <font>
      <sz val="10"/>
      <color rgb="FF000000"/>
      <name val="Raleway"/>
      <family val="2"/>
    </font>
    <font>
      <strike/>
      <sz val="10"/>
      <color rgb="FF000000"/>
      <name val="Raleway"/>
      <family val="2"/>
    </font>
    <font>
      <b/>
      <sz val="10"/>
      <color rgb="FF000000"/>
      <name val="Raleway"/>
      <family val="2"/>
    </font>
    <font>
      <b/>
      <i/>
      <sz val="14"/>
      <color theme="9" tint="-0.499984740745262"/>
      <name val="Raleway"/>
      <family val="2"/>
    </font>
    <font>
      <b/>
      <sz val="11"/>
      <color rgb="FF000000"/>
      <name val="Calibri"/>
      <family val="2"/>
    </font>
    <font>
      <b/>
      <sz val="12"/>
      <color rgb="FF5A5587"/>
      <name val="Raleway"/>
      <family val="2"/>
    </font>
    <font>
      <i/>
      <sz val="11"/>
      <color theme="1"/>
      <name val="Raleway"/>
      <family val="2"/>
    </font>
    <font>
      <i/>
      <sz val="10"/>
      <color theme="1"/>
      <name val="Raleway"/>
      <family val="2"/>
    </font>
    <font>
      <b/>
      <i/>
      <sz val="10"/>
      <color theme="9" tint="-0.499984740745262"/>
      <name val="Raleway"/>
      <family val="2"/>
    </font>
    <font>
      <b/>
      <i/>
      <sz val="10"/>
      <color rgb="FFA68B24"/>
      <name val="Raleway"/>
      <family val="2"/>
    </font>
    <font>
      <i/>
      <sz val="9"/>
      <name val="Raleway"/>
      <family val="2"/>
    </font>
    <font>
      <i/>
      <sz val="9"/>
      <color rgb="FF5A5587"/>
      <name val="Raleway"/>
      <family val="2"/>
    </font>
    <font>
      <b/>
      <sz val="15"/>
      <color theme="9" tint="-0.499984740745262"/>
      <name val="Raleway"/>
      <family val="2"/>
    </font>
    <font>
      <sz val="10"/>
      <name val="Raleway"/>
      <family val="2"/>
    </font>
    <font>
      <b/>
      <sz val="10"/>
      <color rgb="FF92D050"/>
      <name val="Raleway"/>
      <family val="2"/>
    </font>
    <font>
      <u/>
      <sz val="11"/>
      <color theme="10"/>
      <name val="Calibri"/>
      <family val="2"/>
    </font>
    <font>
      <sz val="10"/>
      <color theme="0"/>
      <name val="Raleway"/>
      <family val="2"/>
    </font>
    <font>
      <b/>
      <sz val="9"/>
      <color theme="0"/>
      <name val="Raleway"/>
      <family val="2"/>
    </font>
    <font>
      <u/>
      <sz val="10"/>
      <color theme="0"/>
      <name val="Raleway"/>
      <family val="2"/>
    </font>
    <font>
      <b/>
      <sz val="9"/>
      <color rgb="FF000000"/>
      <name val="Raleway"/>
      <family val="2"/>
    </font>
    <font>
      <b/>
      <sz val="11"/>
      <color rgb="FF000000"/>
      <name val="Raleway"/>
      <family val="2"/>
    </font>
    <font>
      <sz val="11"/>
      <color rgb="FF000000"/>
      <name val="Raleway"/>
      <family val="2"/>
    </font>
    <font>
      <b/>
      <sz val="10"/>
      <color theme="0"/>
      <name val="Calibri"/>
      <family val="2"/>
      <scheme val="minor"/>
    </font>
    <font>
      <sz val="10"/>
      <color rgb="FF000000"/>
      <name val="Calibri"/>
      <family val="2"/>
    </font>
    <font>
      <b/>
      <i/>
      <sz val="8"/>
      <color theme="9" tint="-0.499984740745262"/>
      <name val="Raleway"/>
      <family val="2"/>
    </font>
    <font>
      <i/>
      <sz val="8"/>
      <color rgb="FFC55F4D"/>
      <name val="Raleway"/>
      <family val="2"/>
    </font>
    <font>
      <i/>
      <sz val="8"/>
      <name val="Raleway"/>
      <family val="2"/>
    </font>
    <font>
      <i/>
      <sz val="8"/>
      <color theme="1"/>
      <name val="Raleway"/>
      <family val="2"/>
    </font>
    <font>
      <b/>
      <sz val="9"/>
      <name val="Raleway"/>
      <family val="2"/>
    </font>
    <font>
      <sz val="9"/>
      <color rgb="FF000000"/>
      <name val="Raleway"/>
      <family val="2"/>
    </font>
  </fonts>
  <fills count="13">
    <fill>
      <patternFill patternType="none"/>
    </fill>
    <fill>
      <patternFill patternType="gray125"/>
    </fill>
    <fill>
      <patternFill patternType="solid">
        <fgColor rgb="FFCDCDCD"/>
        <bgColor rgb="FFCDCDCD"/>
      </patternFill>
    </fill>
    <fill>
      <patternFill patternType="solid">
        <fgColor rgb="FF002060"/>
        <bgColor indexed="64"/>
      </patternFill>
    </fill>
    <fill>
      <patternFill patternType="solid">
        <fgColor theme="4" tint="-0.499984740745262"/>
        <bgColor indexed="64"/>
      </patternFill>
    </fill>
    <fill>
      <patternFill patternType="solid">
        <fgColor rgb="FF002060"/>
        <bgColor rgb="FFCDCDCD"/>
      </patternFill>
    </fill>
    <fill>
      <patternFill patternType="solid">
        <fgColor theme="9" tint="-0.249977111117893"/>
        <bgColor indexed="64"/>
      </patternFill>
    </fill>
    <fill>
      <patternFill patternType="solid">
        <fgColor theme="9" tint="-0.249977111117893"/>
        <bgColor rgb="FFCDCDCD"/>
      </patternFill>
    </fill>
    <fill>
      <patternFill patternType="solid">
        <fgColor theme="3" tint="-0.249977111117893"/>
        <bgColor indexed="64"/>
      </patternFill>
    </fill>
    <fill>
      <patternFill patternType="solid">
        <fgColor theme="9" tint="-0.499984740745262"/>
        <bgColor rgb="FFCDCDCD"/>
      </patternFill>
    </fill>
    <fill>
      <patternFill patternType="solid">
        <fgColor theme="3" tint="0.39997558519241921"/>
        <bgColor rgb="FFCDCDCD"/>
      </patternFill>
    </fill>
    <fill>
      <patternFill patternType="solid">
        <fgColor theme="1" tint="0.34998626667073579"/>
        <bgColor rgb="FFCDCDCD"/>
      </patternFill>
    </fill>
    <fill>
      <patternFill patternType="solid">
        <fgColor theme="0" tint="-0.14999847407452621"/>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rgb="FF5A5587"/>
      </right>
      <top style="thin">
        <color rgb="FF5A5587"/>
      </top>
      <bottom style="thin">
        <color rgb="FF5A5587"/>
      </bottom>
      <diagonal/>
    </border>
    <border>
      <left style="thin">
        <color rgb="FF5A5587"/>
      </left>
      <right/>
      <top style="thin">
        <color rgb="FF5A5587"/>
      </top>
      <bottom style="thin">
        <color rgb="FF5A5587"/>
      </bottom>
      <diagonal/>
    </border>
    <border>
      <left style="thin">
        <color rgb="FF003D52"/>
      </left>
      <right/>
      <top/>
      <bottom/>
      <diagonal/>
    </border>
    <border>
      <left style="medium">
        <color indexed="64"/>
      </left>
      <right style="thin">
        <color rgb="FF5A5587"/>
      </right>
      <top style="thin">
        <color rgb="FF5A5587"/>
      </top>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rgb="FF002060"/>
      </left>
      <right style="thin">
        <color rgb="FF002060"/>
      </right>
      <top style="thin">
        <color rgb="FF002060"/>
      </top>
      <bottom style="thin">
        <color rgb="FF002060"/>
      </bottom>
      <diagonal/>
    </border>
    <border>
      <left style="thin">
        <color rgb="FF5A5587"/>
      </left>
      <right/>
      <top style="thin">
        <color rgb="FF5A5587"/>
      </top>
      <bottom/>
      <diagonal/>
    </border>
    <border>
      <left/>
      <right/>
      <top/>
      <bottom style="thin">
        <color theme="0"/>
      </bottom>
      <diagonal/>
    </border>
    <border>
      <left style="medium">
        <color indexed="64"/>
      </left>
      <right/>
      <top style="thin">
        <color rgb="FF002060"/>
      </top>
      <bottom style="thin">
        <color rgb="FF002060"/>
      </bottom>
      <diagonal/>
    </border>
    <border>
      <left/>
      <right style="thin">
        <color rgb="FF003D52"/>
      </right>
      <top style="thin">
        <color rgb="FF002060"/>
      </top>
      <bottom style="thin">
        <color rgb="FF002060"/>
      </bottom>
      <diagonal/>
    </border>
  </borders>
  <cellStyleXfs count="2">
    <xf numFmtId="0" fontId="0" fillId="0" borderId="0"/>
    <xf numFmtId="0" fontId="23" fillId="0" borderId="0" applyNumberFormat="0" applyFill="0" applyBorder="0" applyAlignment="0" applyProtection="0"/>
  </cellStyleXfs>
  <cellXfs count="91">
    <xf numFmtId="0" fontId="0" fillId="0" borderId="0" xfId="0" applyAlignment="1">
      <alignment vertical="center"/>
    </xf>
    <xf numFmtId="0" fontId="12" fillId="0" borderId="0" xfId="0" applyFont="1" applyAlignment="1">
      <alignment horizontal="center" vertical="center"/>
    </xf>
    <xf numFmtId="0" fontId="31" fillId="0" borderId="0" xfId="0" applyFont="1" applyAlignment="1">
      <alignment vertical="center"/>
    </xf>
    <xf numFmtId="0" fontId="1" fillId="3" borderId="1" xfId="0" applyFont="1" applyFill="1" applyBorder="1" applyAlignment="1">
      <alignment horizontal="center" vertical="center"/>
    </xf>
    <xf numFmtId="0" fontId="1" fillId="3" borderId="2" xfId="0" applyFont="1" applyFill="1" applyBorder="1" applyAlignment="1">
      <alignment vertical="center"/>
    </xf>
    <xf numFmtId="0" fontId="30" fillId="3" borderId="2" xfId="0" applyFont="1" applyFill="1" applyBorder="1" applyAlignment="1">
      <alignment vertical="center"/>
    </xf>
    <xf numFmtId="0" fontId="1" fillId="3" borderId="0" xfId="0" applyFont="1" applyFill="1" applyAlignment="1">
      <alignment vertical="center"/>
    </xf>
    <xf numFmtId="0" fontId="1" fillId="3" borderId="3" xfId="0" applyFont="1" applyFill="1" applyBorder="1" applyAlignment="1">
      <alignment horizontal="center" vertical="center"/>
    </xf>
    <xf numFmtId="0" fontId="30" fillId="3" borderId="0" xfId="0" applyFont="1" applyFill="1" applyAlignment="1">
      <alignment vertical="center"/>
    </xf>
    <xf numFmtId="0" fontId="7" fillId="4" borderId="6" xfId="0" applyFont="1" applyFill="1" applyBorder="1" applyAlignment="1">
      <alignment horizontal="left"/>
    </xf>
    <xf numFmtId="0" fontId="3" fillId="4" borderId="0" xfId="0" applyFont="1" applyFill="1" applyAlignment="1">
      <alignment horizontal="left"/>
    </xf>
    <xf numFmtId="0" fontId="7" fillId="7" borderId="0" xfId="0" applyFont="1" applyFill="1" applyAlignment="1">
      <alignment horizontal="center" vertical="center"/>
    </xf>
    <xf numFmtId="0" fontId="7" fillId="7" borderId="0" xfId="0" applyFont="1" applyFill="1" applyAlignment="1">
      <alignment vertical="center"/>
    </xf>
    <xf numFmtId="164" fontId="7" fillId="7" borderId="0" xfId="0" applyNumberFormat="1" applyFont="1" applyFill="1" applyAlignment="1">
      <alignment horizontal="center" vertical="center"/>
    </xf>
    <xf numFmtId="164" fontId="7" fillId="7" borderId="0" xfId="0" applyNumberFormat="1" applyFont="1" applyFill="1" applyAlignment="1">
      <alignment vertical="center"/>
    </xf>
    <xf numFmtId="0" fontId="10"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164" fontId="9" fillId="0" borderId="0" xfId="0" applyNumberFormat="1" applyFont="1" applyAlignment="1">
      <alignment horizontal="center" vertical="center"/>
    </xf>
    <xf numFmtId="164" fontId="8" fillId="0" borderId="0" xfId="0" applyNumberFormat="1" applyFont="1" applyAlignment="1">
      <alignment horizontal="center" vertical="center"/>
    </xf>
    <xf numFmtId="164" fontId="8" fillId="0" borderId="0" xfId="0" applyNumberFormat="1" applyFont="1" applyAlignment="1">
      <alignment vertical="center"/>
    </xf>
    <xf numFmtId="0" fontId="7" fillId="9" borderId="0" xfId="0" applyFont="1" applyFill="1" applyAlignment="1">
      <alignment horizontal="center" vertical="center"/>
    </xf>
    <xf numFmtId="0" fontId="7" fillId="9" borderId="0" xfId="0" applyFont="1" applyFill="1" applyAlignment="1">
      <alignment vertical="center"/>
    </xf>
    <xf numFmtId="164" fontId="7" fillId="9" borderId="0" xfId="0" applyNumberFormat="1" applyFont="1" applyFill="1" applyAlignment="1">
      <alignment horizontal="center" vertical="center"/>
    </xf>
    <xf numFmtId="164" fontId="7" fillId="9" borderId="0" xfId="0" applyNumberFormat="1" applyFont="1" applyFill="1" applyAlignment="1">
      <alignment vertical="center"/>
    </xf>
    <xf numFmtId="0" fontId="6" fillId="5" borderId="0" xfId="0" applyFont="1" applyFill="1" applyAlignment="1">
      <alignment horizontal="center" vertical="center"/>
    </xf>
    <xf numFmtId="0" fontId="6" fillId="5" borderId="0" xfId="0" applyFont="1" applyFill="1" applyAlignment="1">
      <alignment vertical="center"/>
    </xf>
    <xf numFmtId="0" fontId="7" fillId="5" borderId="0" xfId="0" applyFont="1" applyFill="1" applyAlignment="1">
      <alignment horizontal="center" vertical="center"/>
    </xf>
    <xf numFmtId="164" fontId="6" fillId="5" borderId="0" xfId="0" applyNumberFormat="1" applyFont="1" applyFill="1" applyAlignment="1">
      <alignment horizontal="center" vertical="center"/>
    </xf>
    <xf numFmtId="164" fontId="6" fillId="5" borderId="0" xfId="0" applyNumberFormat="1" applyFont="1" applyFill="1" applyAlignment="1">
      <alignment vertical="center"/>
    </xf>
    <xf numFmtId="0" fontId="7" fillId="10" borderId="0" xfId="0" applyFont="1" applyFill="1" applyAlignment="1">
      <alignment horizontal="center" vertical="center"/>
    </xf>
    <xf numFmtId="0" fontId="7" fillId="10" borderId="0" xfId="0" applyFont="1" applyFill="1" applyAlignment="1">
      <alignment vertical="center"/>
    </xf>
    <xf numFmtId="164" fontId="7" fillId="10" borderId="0" xfId="0" applyNumberFormat="1" applyFont="1" applyFill="1" applyAlignment="1">
      <alignment horizontal="center" vertical="center"/>
    </xf>
    <xf numFmtId="164" fontId="7" fillId="10" borderId="0" xfId="0" applyNumberFormat="1" applyFont="1" applyFill="1" applyAlignment="1">
      <alignment vertical="center"/>
    </xf>
    <xf numFmtId="0" fontId="7" fillId="11" borderId="0" xfId="0" applyFont="1" applyFill="1" applyAlignment="1">
      <alignment horizontal="center" vertical="center"/>
    </xf>
    <xf numFmtId="0" fontId="7" fillId="11" borderId="0" xfId="0" applyFont="1" applyFill="1" applyAlignment="1">
      <alignment vertical="center"/>
    </xf>
    <xf numFmtId="164" fontId="7" fillId="11" borderId="0" xfId="0" applyNumberFormat="1" applyFont="1" applyFill="1" applyAlignment="1">
      <alignment horizontal="center" vertical="center"/>
    </xf>
    <xf numFmtId="164" fontId="7" fillId="11" borderId="0" xfId="0" applyNumberFormat="1" applyFont="1" applyFill="1" applyAlignment="1">
      <alignment vertical="center"/>
    </xf>
    <xf numFmtId="0" fontId="7" fillId="5" borderId="0" xfId="0" applyFont="1" applyFill="1" applyAlignment="1">
      <alignment vertical="center"/>
    </xf>
    <xf numFmtId="164" fontId="7" fillId="5" borderId="0" xfId="0" applyNumberFormat="1" applyFont="1" applyFill="1" applyAlignment="1">
      <alignment horizontal="center" vertical="center"/>
    </xf>
    <xf numFmtId="164" fontId="7" fillId="5" borderId="0" xfId="0" applyNumberFormat="1" applyFont="1" applyFill="1" applyAlignment="1">
      <alignment vertical="center"/>
    </xf>
    <xf numFmtId="3" fontId="8" fillId="0" borderId="0" xfId="0" applyNumberFormat="1" applyFont="1" applyAlignment="1" applyProtection="1">
      <alignment horizontal="center" vertical="center"/>
      <protection locked="0"/>
    </xf>
    <xf numFmtId="0" fontId="10" fillId="12" borderId="0" xfId="0" applyFont="1" applyFill="1" applyAlignment="1">
      <alignment horizontal="center" vertical="center"/>
    </xf>
    <xf numFmtId="0" fontId="8" fillId="12" borderId="0" xfId="0" applyFont="1" applyFill="1" applyAlignment="1">
      <alignment vertical="center"/>
    </xf>
    <xf numFmtId="0" fontId="8" fillId="12" borderId="0" xfId="0" applyFont="1" applyFill="1" applyAlignment="1">
      <alignment horizontal="center" vertical="center"/>
    </xf>
    <xf numFmtId="164" fontId="9" fillId="12" borderId="0" xfId="0" applyNumberFormat="1" applyFont="1" applyFill="1" applyAlignment="1">
      <alignment horizontal="center" vertical="center"/>
    </xf>
    <xf numFmtId="164" fontId="8" fillId="12" borderId="0" xfId="0" applyNumberFormat="1" applyFont="1" applyFill="1" applyAlignment="1">
      <alignment horizontal="center" vertical="center"/>
    </xf>
    <xf numFmtId="3" fontId="8" fillId="12" borderId="0" xfId="0" applyNumberFormat="1" applyFont="1" applyFill="1" applyAlignment="1" applyProtection="1">
      <alignment horizontal="center" vertical="center"/>
      <protection locked="0"/>
    </xf>
    <xf numFmtId="164" fontId="8" fillId="12" borderId="0" xfId="0" applyNumberFormat="1" applyFont="1" applyFill="1" applyAlignment="1">
      <alignment vertical="center"/>
    </xf>
    <xf numFmtId="164" fontId="37" fillId="0" borderId="0" xfId="0" applyNumberFormat="1" applyFont="1" applyAlignment="1">
      <alignment vertical="center"/>
    </xf>
    <xf numFmtId="0" fontId="0" fillId="0" borderId="12" xfId="0" applyBorder="1" applyAlignment="1">
      <alignment horizontal="center" vertical="center"/>
    </xf>
    <xf numFmtId="164" fontId="2" fillId="8" borderId="9" xfId="0" applyNumberFormat="1" applyFont="1" applyFill="1" applyBorder="1" applyAlignment="1">
      <alignment horizontal="center" vertical="center"/>
    </xf>
    <xf numFmtId="0" fontId="2" fillId="8" borderId="9" xfId="0" applyFont="1" applyFill="1" applyBorder="1" applyAlignment="1">
      <alignment horizontal="center" vertical="center"/>
    </xf>
    <xf numFmtId="164" fontId="7" fillId="8" borderId="9" xfId="0" applyNumberFormat="1" applyFont="1" applyFill="1" applyBorder="1" applyAlignment="1">
      <alignment horizontal="center" vertical="center"/>
    </xf>
    <xf numFmtId="0" fontId="7" fillId="8" borderId="9" xfId="0" applyFont="1" applyFill="1" applyBorder="1" applyAlignment="1">
      <alignment horizontal="center" vertical="center"/>
    </xf>
    <xf numFmtId="0" fontId="6" fillId="6" borderId="0" xfId="0" applyFont="1" applyFill="1" applyAlignment="1">
      <alignment horizontal="center" vertical="center"/>
    </xf>
    <xf numFmtId="0" fontId="36" fillId="0" borderId="10"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11" fillId="0" borderId="4" xfId="0" applyFont="1" applyBorder="1" applyAlignment="1">
      <alignment horizontal="left" vertical="center" wrapText="1"/>
    </xf>
    <xf numFmtId="0" fontId="13" fillId="0" borderId="5" xfId="0" applyFont="1" applyBorder="1" applyAlignment="1">
      <alignment horizontal="left" vertical="center"/>
    </xf>
    <xf numFmtId="0" fontId="13" fillId="0" borderId="4" xfId="0" applyFont="1" applyBorder="1" applyAlignment="1">
      <alignment horizontal="left" vertical="center"/>
    </xf>
    <xf numFmtId="0" fontId="13" fillId="0" borderId="7" xfId="0" applyFont="1" applyBorder="1" applyAlignment="1">
      <alignment horizontal="left" vertical="center"/>
    </xf>
    <xf numFmtId="0" fontId="13" fillId="0" borderId="11" xfId="0" applyFont="1" applyBorder="1" applyAlignment="1">
      <alignment horizontal="left" vertical="center"/>
    </xf>
    <xf numFmtId="0" fontId="4" fillId="0" borderId="10" xfId="0" applyFont="1" applyBorder="1" applyAlignment="1" applyProtection="1">
      <alignment horizontal="left" vertical="center"/>
      <protection locked="0"/>
    </xf>
    <xf numFmtId="0" fontId="2" fillId="4" borderId="13" xfId="0" applyFont="1" applyFill="1" applyBorder="1" applyAlignment="1">
      <alignment horizontal="left" vertical="center"/>
    </xf>
    <xf numFmtId="0" fontId="2" fillId="4" borderId="14" xfId="0" applyFont="1" applyFill="1" applyBorder="1" applyAlignment="1">
      <alignment horizontal="left" vertical="center"/>
    </xf>
    <xf numFmtId="0" fontId="15" fillId="0" borderId="10" xfId="0" applyFont="1" applyBorder="1" applyAlignment="1">
      <alignment horizontal="left"/>
    </xf>
    <xf numFmtId="0" fontId="14" fillId="0" borderId="10" xfId="0" applyFont="1" applyBorder="1" applyAlignment="1">
      <alignment horizontal="left"/>
    </xf>
    <xf numFmtId="0" fontId="35" fillId="0" borderId="10" xfId="0" applyFont="1" applyBorder="1" applyAlignment="1">
      <alignment horizontal="left" wrapText="1"/>
    </xf>
    <xf numFmtId="0" fontId="14" fillId="0" borderId="10" xfId="0" applyFont="1" applyBorder="1" applyAlignment="1">
      <alignment horizontal="left" wrapText="1"/>
    </xf>
    <xf numFmtId="0" fontId="7" fillId="6" borderId="10" xfId="0" applyFont="1" applyFill="1" applyBorder="1" applyAlignment="1" applyProtection="1">
      <alignment horizontal="center" vertical="center"/>
      <protection locked="0"/>
    </xf>
    <xf numFmtId="0" fontId="2" fillId="4" borderId="8" xfId="0" applyFont="1" applyFill="1" applyBorder="1" applyAlignment="1">
      <alignment horizontal="left"/>
    </xf>
    <xf numFmtId="0" fontId="2" fillId="4" borderId="0" xfId="0" applyFont="1" applyFill="1" applyAlignment="1">
      <alignment horizontal="left"/>
    </xf>
    <xf numFmtId="0" fontId="10" fillId="0" borderId="0" xfId="0" applyFont="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horizontal="center" vertical="center"/>
    </xf>
    <xf numFmtId="3" fontId="8" fillId="0" borderId="0" xfId="0" applyNumberFormat="1" applyFont="1" applyAlignment="1" applyProtection="1">
      <alignment horizontal="center" vertical="center"/>
      <protection locked="0"/>
    </xf>
    <xf numFmtId="164" fontId="8" fillId="0" borderId="0" xfId="0" applyNumberFormat="1" applyFont="1" applyAlignment="1">
      <alignment vertical="center"/>
    </xf>
    <xf numFmtId="0" fontId="10" fillId="12" borderId="0" xfId="0" applyFont="1" applyFill="1" applyAlignment="1">
      <alignment horizontal="center" vertical="center"/>
    </xf>
    <xf numFmtId="0" fontId="8" fillId="12" borderId="0" xfId="0" applyFont="1" applyFill="1" applyAlignment="1">
      <alignment horizontal="center" vertical="center"/>
    </xf>
    <xf numFmtId="164" fontId="8" fillId="12" borderId="0" xfId="0" applyNumberFormat="1" applyFont="1" applyFill="1" applyAlignment="1">
      <alignment horizontal="center" vertical="center"/>
    </xf>
    <xf numFmtId="3" fontId="8" fillId="12" borderId="0" xfId="0" applyNumberFormat="1" applyFont="1" applyFill="1" applyAlignment="1" applyProtection="1">
      <alignment horizontal="center" vertical="center"/>
      <protection locked="0"/>
    </xf>
    <xf numFmtId="164" fontId="8" fillId="12" borderId="0" xfId="0" applyNumberFormat="1" applyFont="1" applyFill="1" applyAlignment="1">
      <alignment vertical="center"/>
    </xf>
    <xf numFmtId="0" fontId="28" fillId="2" borderId="0" xfId="0" applyFont="1" applyFill="1" applyAlignment="1">
      <alignment horizontal="right" vertical="center"/>
    </xf>
    <xf numFmtId="0" fontId="29" fillId="2" borderId="0" xfId="0" applyFont="1" applyFill="1" applyAlignment="1">
      <alignment horizontal="right" vertical="center"/>
    </xf>
    <xf numFmtId="164" fontId="29" fillId="2" borderId="0" xfId="0" applyNumberFormat="1" applyFont="1" applyFill="1" applyAlignment="1">
      <alignment horizontal="right" vertical="center"/>
    </xf>
    <xf numFmtId="0" fontId="24" fillId="3" borderId="0" xfId="0" applyFont="1" applyFill="1" applyAlignment="1">
      <alignment horizontal="left" vertical="top" wrapText="1"/>
    </xf>
    <xf numFmtId="0" fontId="25" fillId="3" borderId="0" xfId="0" applyFont="1" applyFill="1" applyAlignment="1">
      <alignment horizontal="left" vertical="center" wrapText="1"/>
    </xf>
    <xf numFmtId="0" fontId="26" fillId="3" borderId="0" xfId="1" applyFont="1" applyFill="1" applyAlignment="1" applyProtection="1">
      <alignment horizontal="center" vertical="center" wrapText="1"/>
    </xf>
    <xf numFmtId="0" fontId="7" fillId="3" borderId="0" xfId="0" applyFont="1" applyFill="1" applyAlignment="1">
      <alignment horizontal="center" vertical="center" wrapText="1"/>
    </xf>
    <xf numFmtId="0" fontId="27" fillId="3" borderId="0" xfId="0" applyFont="1" applyFill="1" applyAlignment="1">
      <alignment horizontal="left" vertical="center" wrapText="1"/>
    </xf>
  </cellXfs>
  <cellStyles count="2">
    <cellStyle name="Lien hypertexte" xfId="1" builtinId="8"/>
    <cellStyle name="Normal" xfId="0" builtinId="0"/>
  </cellStyles>
  <dxfs count="0"/>
  <tableStyles count="0" defaultTableStyle="TableStyleMedium9"/>
  <colors>
    <mruColors>
      <color rgb="FFA68B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15240</xdr:colOff>
      <xdr:row>12</xdr:row>
      <xdr:rowOff>22860</xdr:rowOff>
    </xdr:to>
    <xdr:pic>
      <xdr:nvPicPr>
        <xdr:cNvPr id="3" name="Image 2">
          <a:extLst>
            <a:ext uri="{FF2B5EF4-FFF2-40B4-BE49-F238E27FC236}">
              <a16:creationId xmlns:a16="http://schemas.microsoft.com/office/drawing/2014/main" id="{66BFEFB0-D4A1-0F74-E66A-98C6CF24AD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9616440" cy="22174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nte-directe-dv.com/" TargetMode="External"/><Relationship Id="rId1" Type="http://schemas.openxmlformats.org/officeDocument/2006/relationships/hyperlink" Target="http://www.domaines-village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09"/>
  <sheetViews>
    <sheetView tabSelected="1" view="pageBreakPreview" zoomScaleNormal="80" zoomScaleSheetLayoutView="100" workbookViewId="0">
      <selection activeCell="E20" sqref="A20:I20"/>
    </sheetView>
  </sheetViews>
  <sheetFormatPr defaultColWidth="8.85546875" defaultRowHeight="15"/>
  <cols>
    <col min="1" max="1" width="5" style="1" customWidth="1"/>
    <col min="2" max="2" width="65" customWidth="1"/>
    <col min="3" max="3" width="10" style="2" customWidth="1"/>
    <col min="4" max="9" width="10" customWidth="1"/>
    <col min="10" max="10" width="7.85546875" customWidth="1"/>
    <col min="12" max="12" width="65" customWidth="1"/>
    <col min="19" max="19" width="11.7109375" bestFit="1" customWidth="1"/>
  </cols>
  <sheetData>
    <row r="1" spans="1:19" ht="14.45" customHeight="1">
      <c r="A1" s="3"/>
      <c r="B1" s="4"/>
      <c r="C1" s="5"/>
      <c r="D1" s="4"/>
      <c r="E1" s="4"/>
      <c r="F1" s="4"/>
      <c r="G1" s="4"/>
      <c r="H1" s="6"/>
      <c r="I1" s="6"/>
      <c r="K1" s="52" t="s">
        <v>0</v>
      </c>
      <c r="L1" s="52" t="s">
        <v>1</v>
      </c>
      <c r="M1" s="54" t="s">
        <v>2</v>
      </c>
      <c r="N1" s="53" t="s">
        <v>3</v>
      </c>
      <c r="O1" s="53" t="s">
        <v>4</v>
      </c>
      <c r="P1" s="52" t="s">
        <v>5</v>
      </c>
      <c r="Q1" s="51" t="s">
        <v>6</v>
      </c>
      <c r="R1" s="52" t="s">
        <v>7</v>
      </c>
      <c r="S1" s="51" t="s">
        <v>8</v>
      </c>
    </row>
    <row r="2" spans="1:19" ht="14.45" customHeight="1">
      <c r="A2" s="7"/>
      <c r="B2" s="6"/>
      <c r="C2" s="8"/>
      <c r="D2" s="6"/>
      <c r="E2" s="6"/>
      <c r="F2" s="6"/>
      <c r="G2" s="6"/>
      <c r="H2" s="6"/>
      <c r="I2" s="6"/>
      <c r="K2" s="52"/>
      <c r="L2" s="52"/>
      <c r="M2" s="54"/>
      <c r="N2" s="53"/>
      <c r="O2" s="53"/>
      <c r="P2" s="52"/>
      <c r="Q2" s="51"/>
      <c r="R2" s="52"/>
      <c r="S2" s="51"/>
    </row>
    <row r="3" spans="1:19" ht="14.45" customHeight="1">
      <c r="A3" s="7"/>
      <c r="B3" s="6"/>
      <c r="C3" s="8"/>
      <c r="D3" s="6"/>
      <c r="E3" s="6"/>
      <c r="F3" s="6"/>
      <c r="G3" s="6"/>
      <c r="H3" s="6"/>
      <c r="I3" s="6"/>
      <c r="K3" s="21"/>
      <c r="L3" s="22" t="s">
        <v>9</v>
      </c>
      <c r="M3" s="21" t="s">
        <v>2</v>
      </c>
      <c r="N3" s="23" t="s">
        <v>10</v>
      </c>
      <c r="O3" s="23" t="s">
        <v>11</v>
      </c>
      <c r="P3" s="21" t="s">
        <v>5</v>
      </c>
      <c r="Q3" s="23" t="s">
        <v>11</v>
      </c>
      <c r="R3" s="21" t="s">
        <v>7</v>
      </c>
      <c r="S3" s="24" t="s">
        <v>8</v>
      </c>
    </row>
    <row r="4" spans="1:19" ht="14.45" customHeight="1">
      <c r="A4" s="7"/>
      <c r="B4" s="6"/>
      <c r="C4" s="8"/>
      <c r="D4" s="6"/>
      <c r="E4" s="6"/>
      <c r="F4" s="6"/>
      <c r="G4" s="6"/>
      <c r="H4" s="6"/>
      <c r="I4" s="6"/>
      <c r="K4" s="42">
        <v>528</v>
      </c>
      <c r="L4" s="43" t="s">
        <v>12</v>
      </c>
      <c r="M4" s="44" t="s">
        <v>13</v>
      </c>
      <c r="N4" s="45">
        <v>2.38</v>
      </c>
      <c r="O4" s="46">
        <v>1.69</v>
      </c>
      <c r="P4" s="44" t="s">
        <v>14</v>
      </c>
      <c r="Q4" s="46">
        <v>20.28</v>
      </c>
      <c r="R4" s="47">
        <v>0</v>
      </c>
      <c r="S4" s="48">
        <f>Q4*R4</f>
        <v>0</v>
      </c>
    </row>
    <row r="5" spans="1:19" ht="14.45" customHeight="1">
      <c r="A5" s="7"/>
      <c r="B5" s="6"/>
      <c r="C5" s="8"/>
      <c r="D5" s="6"/>
      <c r="E5" s="6"/>
      <c r="F5" s="6"/>
      <c r="G5" s="6"/>
      <c r="H5" s="6"/>
      <c r="I5" s="6"/>
      <c r="K5" s="15">
        <v>529</v>
      </c>
      <c r="L5" s="16" t="s">
        <v>15</v>
      </c>
      <c r="M5" s="17" t="s">
        <v>16</v>
      </c>
      <c r="N5" s="18">
        <v>2.99</v>
      </c>
      <c r="O5" s="19">
        <v>1.69</v>
      </c>
      <c r="P5" s="17" t="s">
        <v>14</v>
      </c>
      <c r="Q5" s="19">
        <v>20.28</v>
      </c>
      <c r="R5" s="41">
        <v>0</v>
      </c>
      <c r="S5" s="20">
        <f>Q5*R5</f>
        <v>0</v>
      </c>
    </row>
    <row r="6" spans="1:19" ht="14.45" customHeight="1">
      <c r="A6" s="7"/>
      <c r="B6" s="6"/>
      <c r="C6" s="8"/>
      <c r="D6" s="6"/>
      <c r="E6" s="6"/>
      <c r="F6" s="6"/>
      <c r="G6" s="6"/>
      <c r="H6" s="6"/>
      <c r="I6" s="6"/>
      <c r="K6" s="42">
        <v>530</v>
      </c>
      <c r="L6" s="43" t="s">
        <v>17</v>
      </c>
      <c r="M6" s="44" t="s">
        <v>18</v>
      </c>
      <c r="N6" s="45">
        <v>2.99</v>
      </c>
      <c r="O6" s="46">
        <v>1.79</v>
      </c>
      <c r="P6" s="44" t="s">
        <v>14</v>
      </c>
      <c r="Q6" s="46">
        <v>21.48</v>
      </c>
      <c r="R6" s="47">
        <v>0</v>
      </c>
      <c r="S6" s="48">
        <f>Q6*R6</f>
        <v>0</v>
      </c>
    </row>
    <row r="7" spans="1:19" ht="14.45" customHeight="1">
      <c r="A7" s="7"/>
      <c r="B7" s="6"/>
      <c r="C7" s="8"/>
      <c r="D7" s="6"/>
      <c r="E7" s="6"/>
      <c r="F7" s="6"/>
      <c r="G7" s="6"/>
      <c r="H7" s="6"/>
      <c r="I7" s="6"/>
      <c r="K7" s="15">
        <v>531</v>
      </c>
      <c r="L7" s="16" t="s">
        <v>19</v>
      </c>
      <c r="M7" s="17" t="s">
        <v>18</v>
      </c>
      <c r="N7" s="18">
        <v>2.5</v>
      </c>
      <c r="O7" s="19">
        <v>1.89</v>
      </c>
      <c r="P7" s="17" t="s">
        <v>14</v>
      </c>
      <c r="Q7" s="19">
        <v>22.68</v>
      </c>
      <c r="R7" s="41">
        <v>0</v>
      </c>
      <c r="S7" s="20">
        <f>Q7*R7</f>
        <v>0</v>
      </c>
    </row>
    <row r="8" spans="1:19" ht="14.45" customHeight="1">
      <c r="A8" s="7"/>
      <c r="B8" s="6"/>
      <c r="C8" s="8"/>
      <c r="D8" s="6"/>
      <c r="E8" s="6"/>
      <c r="F8" s="6"/>
      <c r="G8" s="6"/>
      <c r="H8" s="6"/>
      <c r="I8" s="6"/>
      <c r="K8" s="11"/>
      <c r="L8" s="12" t="s">
        <v>20</v>
      </c>
      <c r="M8" s="11" t="s">
        <v>2</v>
      </c>
      <c r="N8" s="13" t="s">
        <v>10</v>
      </c>
      <c r="O8" s="13" t="s">
        <v>11</v>
      </c>
      <c r="P8" s="11" t="s">
        <v>5</v>
      </c>
      <c r="Q8" s="13" t="s">
        <v>11</v>
      </c>
      <c r="R8" s="11" t="s">
        <v>7</v>
      </c>
      <c r="S8" s="14" t="s">
        <v>8</v>
      </c>
    </row>
    <row r="9" spans="1:19" ht="14.45" customHeight="1">
      <c r="A9" s="7"/>
      <c r="B9" s="6"/>
      <c r="C9" s="8"/>
      <c r="D9" s="6"/>
      <c r="E9" s="6"/>
      <c r="F9" s="6"/>
      <c r="G9" s="6"/>
      <c r="H9" s="6"/>
      <c r="I9" s="6"/>
      <c r="K9" s="42">
        <v>532</v>
      </c>
      <c r="L9" s="43" t="s">
        <v>21</v>
      </c>
      <c r="M9" s="44" t="s">
        <v>13</v>
      </c>
      <c r="N9" s="45">
        <v>3.3</v>
      </c>
      <c r="O9" s="46">
        <v>1.99</v>
      </c>
      <c r="P9" s="44" t="s">
        <v>22</v>
      </c>
      <c r="Q9" s="46">
        <v>39.799999999999997</v>
      </c>
      <c r="R9" s="47">
        <v>0</v>
      </c>
      <c r="S9" s="48">
        <f>Q9*R9</f>
        <v>0</v>
      </c>
    </row>
    <row r="10" spans="1:19" ht="14.45" customHeight="1">
      <c r="A10" s="7"/>
      <c r="B10" s="6"/>
      <c r="C10" s="8"/>
      <c r="D10" s="6"/>
      <c r="E10" s="6"/>
      <c r="F10" s="6"/>
      <c r="G10" s="6"/>
      <c r="H10" s="6"/>
      <c r="I10" s="6"/>
      <c r="K10" s="15">
        <v>533</v>
      </c>
      <c r="L10" s="16" t="s">
        <v>23</v>
      </c>
      <c r="M10" s="17" t="s">
        <v>24</v>
      </c>
      <c r="N10" s="18">
        <v>3.3</v>
      </c>
      <c r="O10" s="19">
        <v>1.99</v>
      </c>
      <c r="P10" s="17" t="s">
        <v>22</v>
      </c>
      <c r="Q10" s="19">
        <v>39.799999999999997</v>
      </c>
      <c r="R10" s="41">
        <v>0</v>
      </c>
      <c r="S10" s="20">
        <f>Q10*R10</f>
        <v>0</v>
      </c>
    </row>
    <row r="11" spans="1:19" ht="14.45" customHeight="1">
      <c r="A11" s="7"/>
      <c r="B11" s="6"/>
      <c r="C11" s="8"/>
      <c r="D11" s="6"/>
      <c r="E11" s="6"/>
      <c r="F11" s="6"/>
      <c r="G11" s="6"/>
      <c r="H11" s="6"/>
      <c r="I11" s="6"/>
      <c r="K11" s="42">
        <v>534</v>
      </c>
      <c r="L11" s="43" t="s">
        <v>25</v>
      </c>
      <c r="M11" s="44" t="s">
        <v>24</v>
      </c>
      <c r="N11" s="45">
        <v>3.4</v>
      </c>
      <c r="O11" s="46">
        <v>1.99</v>
      </c>
      <c r="P11" s="44" t="s">
        <v>22</v>
      </c>
      <c r="Q11" s="46">
        <v>39.799999999999997</v>
      </c>
      <c r="R11" s="47">
        <v>0</v>
      </c>
      <c r="S11" s="48">
        <f>Q11*R11</f>
        <v>0</v>
      </c>
    </row>
    <row r="12" spans="1:19" ht="14.45" customHeight="1">
      <c r="A12" s="7"/>
      <c r="B12" s="6"/>
      <c r="C12" s="8"/>
      <c r="D12" s="6"/>
      <c r="E12" s="6"/>
      <c r="F12" s="6"/>
      <c r="G12" s="6"/>
      <c r="H12" s="6"/>
      <c r="I12" s="6"/>
      <c r="K12" s="21"/>
      <c r="L12" s="22" t="s">
        <v>26</v>
      </c>
      <c r="M12" s="21" t="s">
        <v>2</v>
      </c>
      <c r="N12" s="23" t="s">
        <v>10</v>
      </c>
      <c r="O12" s="23" t="s">
        <v>11</v>
      </c>
      <c r="P12" s="21" t="s">
        <v>5</v>
      </c>
      <c r="Q12" s="23" t="s">
        <v>11</v>
      </c>
      <c r="R12" s="21" t="s">
        <v>7</v>
      </c>
      <c r="S12" s="24" t="s">
        <v>8</v>
      </c>
    </row>
    <row r="13" spans="1:19">
      <c r="A13" s="58" t="s">
        <v>27</v>
      </c>
      <c r="B13" s="59"/>
      <c r="C13" s="66" t="s">
        <v>28</v>
      </c>
      <c r="D13" s="67"/>
      <c r="E13" s="67"/>
      <c r="F13" s="67"/>
      <c r="G13" s="67"/>
      <c r="H13" s="67"/>
      <c r="I13" s="67"/>
      <c r="K13" s="15">
        <v>536</v>
      </c>
      <c r="L13" s="16" t="s">
        <v>29</v>
      </c>
      <c r="M13" s="17" t="s">
        <v>13</v>
      </c>
      <c r="N13" s="18">
        <v>2.7</v>
      </c>
      <c r="O13" s="19">
        <v>1.89</v>
      </c>
      <c r="P13" s="17" t="s">
        <v>30</v>
      </c>
      <c r="Q13" s="19">
        <v>45.36</v>
      </c>
      <c r="R13" s="41">
        <v>0</v>
      </c>
      <c r="S13" s="20">
        <f>Q13*R13</f>
        <v>0</v>
      </c>
    </row>
    <row r="14" spans="1:19">
      <c r="A14" s="60"/>
      <c r="B14" s="59"/>
      <c r="C14" s="66" t="s">
        <v>31</v>
      </c>
      <c r="D14" s="67"/>
      <c r="E14" s="67"/>
      <c r="F14" s="67"/>
      <c r="G14" s="67"/>
      <c r="H14" s="67"/>
      <c r="I14" s="67"/>
      <c r="K14" s="42">
        <v>537</v>
      </c>
      <c r="L14" s="43" t="s">
        <v>32</v>
      </c>
      <c r="M14" s="44" t="s">
        <v>16</v>
      </c>
      <c r="N14" s="45">
        <v>3.59</v>
      </c>
      <c r="O14" s="46">
        <v>1.99</v>
      </c>
      <c r="P14" s="44" t="s">
        <v>30</v>
      </c>
      <c r="Q14" s="46">
        <v>47.76</v>
      </c>
      <c r="R14" s="47">
        <v>0</v>
      </c>
      <c r="S14" s="48">
        <f>Q14*R14</f>
        <v>0</v>
      </c>
    </row>
    <row r="15" spans="1:19" ht="14.45" customHeight="1">
      <c r="A15" s="61"/>
      <c r="B15" s="62"/>
      <c r="C15" s="68" t="s">
        <v>33</v>
      </c>
      <c r="D15" s="69"/>
      <c r="E15" s="69"/>
      <c r="F15" s="69"/>
      <c r="G15" s="69"/>
      <c r="H15" s="69"/>
      <c r="I15" s="69"/>
      <c r="K15" s="15">
        <v>538</v>
      </c>
      <c r="L15" s="16" t="s">
        <v>34</v>
      </c>
      <c r="M15" s="17" t="s">
        <v>35</v>
      </c>
      <c r="N15" s="18">
        <v>3.29</v>
      </c>
      <c r="O15" s="19">
        <v>2.1</v>
      </c>
      <c r="P15" s="17" t="s">
        <v>30</v>
      </c>
      <c r="Q15" s="19">
        <v>50.4</v>
      </c>
      <c r="R15" s="41">
        <v>0</v>
      </c>
      <c r="S15" s="20">
        <f>Q15*R15</f>
        <v>0</v>
      </c>
    </row>
    <row r="16" spans="1:19" ht="16.899999999999999" customHeight="1">
      <c r="A16" s="70" t="s">
        <v>36</v>
      </c>
      <c r="B16" s="70"/>
      <c r="C16" s="70"/>
      <c r="D16" s="70"/>
      <c r="E16" s="70"/>
      <c r="F16" s="70"/>
      <c r="G16" s="70"/>
      <c r="H16" s="70"/>
      <c r="I16" s="70"/>
      <c r="K16" s="42">
        <v>539</v>
      </c>
      <c r="L16" s="43" t="s">
        <v>37</v>
      </c>
      <c r="M16" s="44" t="s">
        <v>18</v>
      </c>
      <c r="N16" s="45">
        <v>3.69</v>
      </c>
      <c r="O16" s="46">
        <v>2.4900000000000002</v>
      </c>
      <c r="P16" s="44" t="s">
        <v>30</v>
      </c>
      <c r="Q16" s="46">
        <v>59.76</v>
      </c>
      <c r="R16" s="47">
        <v>0</v>
      </c>
      <c r="S16" s="48">
        <f>Q16*R16</f>
        <v>0</v>
      </c>
    </row>
    <row r="17" spans="1:19">
      <c r="A17" s="64" t="s">
        <v>38</v>
      </c>
      <c r="B17" s="65"/>
      <c r="C17" s="9" t="s">
        <v>39</v>
      </c>
      <c r="D17" s="10"/>
      <c r="E17" s="71" t="s">
        <v>40</v>
      </c>
      <c r="F17" s="72"/>
      <c r="G17" s="72"/>
      <c r="H17" s="72"/>
      <c r="I17" s="72"/>
      <c r="K17" s="11"/>
      <c r="L17" s="12" t="s">
        <v>41</v>
      </c>
      <c r="M17" s="11" t="s">
        <v>2</v>
      </c>
      <c r="N17" s="13" t="s">
        <v>10</v>
      </c>
      <c r="O17" s="13" t="s">
        <v>11</v>
      </c>
      <c r="P17" s="11" t="s">
        <v>5</v>
      </c>
      <c r="Q17" s="13" t="s">
        <v>11</v>
      </c>
      <c r="R17" s="11" t="s">
        <v>7</v>
      </c>
      <c r="S17" s="14" t="s">
        <v>8</v>
      </c>
    </row>
    <row r="18" spans="1:19">
      <c r="A18" s="63"/>
      <c r="B18" s="63"/>
      <c r="C18" s="57"/>
      <c r="D18" s="57"/>
      <c r="E18" s="57"/>
      <c r="F18" s="57"/>
      <c r="G18" s="57"/>
      <c r="H18" s="57"/>
      <c r="I18" s="57"/>
      <c r="K18" s="15">
        <v>540</v>
      </c>
      <c r="L18" s="16" t="s">
        <v>32</v>
      </c>
      <c r="M18" s="17" t="s">
        <v>16</v>
      </c>
      <c r="N18" s="18">
        <v>3.58</v>
      </c>
      <c r="O18" s="19">
        <v>1.89</v>
      </c>
      <c r="P18" s="17" t="s">
        <v>14</v>
      </c>
      <c r="Q18" s="19">
        <v>22.68</v>
      </c>
      <c r="R18" s="41">
        <v>0</v>
      </c>
      <c r="S18" s="20">
        <f>Q18*R18</f>
        <v>0</v>
      </c>
    </row>
    <row r="19" spans="1:19">
      <c r="A19" s="64" t="s">
        <v>42</v>
      </c>
      <c r="B19" s="65"/>
      <c r="C19" s="9" t="s">
        <v>43</v>
      </c>
      <c r="D19" s="10"/>
      <c r="E19" s="71" t="s">
        <v>44</v>
      </c>
      <c r="F19" s="72"/>
      <c r="G19" s="72"/>
      <c r="H19" s="72"/>
      <c r="I19" s="72"/>
      <c r="K19" s="42">
        <v>542</v>
      </c>
      <c r="L19" s="43" t="s">
        <v>45</v>
      </c>
      <c r="M19" s="44" t="s">
        <v>35</v>
      </c>
      <c r="N19" s="45">
        <v>3.58</v>
      </c>
      <c r="O19" s="46">
        <v>2.1</v>
      </c>
      <c r="P19" s="44" t="s">
        <v>14</v>
      </c>
      <c r="Q19" s="46">
        <v>25.2</v>
      </c>
      <c r="R19" s="47">
        <v>0</v>
      </c>
      <c r="S19" s="48">
        <f>Q19*R19</f>
        <v>0</v>
      </c>
    </row>
    <row r="20" spans="1:19">
      <c r="A20" s="56"/>
      <c r="B20" s="56"/>
      <c r="C20" s="56"/>
      <c r="D20" s="56"/>
      <c r="E20" s="56"/>
      <c r="F20" s="56"/>
      <c r="G20" s="56"/>
      <c r="H20" s="56"/>
      <c r="I20" s="56"/>
      <c r="K20" s="15">
        <v>543</v>
      </c>
      <c r="L20" s="16" t="s">
        <v>46</v>
      </c>
      <c r="M20" s="17" t="s">
        <v>18</v>
      </c>
      <c r="N20" s="18">
        <v>3.58</v>
      </c>
      <c r="O20" s="19">
        <v>2.29</v>
      </c>
      <c r="P20" s="17" t="s">
        <v>14</v>
      </c>
      <c r="Q20" s="19">
        <v>27.48</v>
      </c>
      <c r="R20" s="41">
        <v>0</v>
      </c>
      <c r="S20" s="20">
        <f>Q20*R20</f>
        <v>0</v>
      </c>
    </row>
    <row r="21" spans="1:19" ht="15.75">
      <c r="A21" s="55" t="s">
        <v>47</v>
      </c>
      <c r="B21" s="55"/>
      <c r="C21" s="55"/>
      <c r="D21" s="55"/>
      <c r="E21" s="55"/>
      <c r="F21" s="55"/>
      <c r="G21" s="55"/>
      <c r="H21" s="55"/>
      <c r="I21" s="55"/>
      <c r="K21" s="42">
        <v>544</v>
      </c>
      <c r="L21" s="43" t="s">
        <v>48</v>
      </c>
      <c r="M21" s="44" t="s">
        <v>18</v>
      </c>
      <c r="N21" s="45">
        <v>3.58</v>
      </c>
      <c r="O21" s="46">
        <v>2.39</v>
      </c>
      <c r="P21" s="44" t="s">
        <v>14</v>
      </c>
      <c r="Q21" s="46">
        <v>28.68</v>
      </c>
      <c r="R21" s="47">
        <v>0</v>
      </c>
      <c r="S21" s="48">
        <f>Q21*R21</f>
        <v>0</v>
      </c>
    </row>
    <row r="22" spans="1:19">
      <c r="A22" s="50"/>
      <c r="B22" s="50"/>
      <c r="C22" s="50"/>
      <c r="D22" s="50"/>
      <c r="E22" s="50"/>
      <c r="F22" s="50"/>
      <c r="G22" s="50"/>
      <c r="H22" s="50"/>
      <c r="I22" s="50"/>
      <c r="K22" s="21"/>
      <c r="L22" s="22" t="s">
        <v>49</v>
      </c>
      <c r="M22" s="21" t="s">
        <v>2</v>
      </c>
      <c r="N22" s="23" t="s">
        <v>10</v>
      </c>
      <c r="O22" s="23" t="s">
        <v>11</v>
      </c>
      <c r="P22" s="21" t="s">
        <v>5</v>
      </c>
      <c r="Q22" s="23" t="s">
        <v>11</v>
      </c>
      <c r="R22" s="21" t="s">
        <v>7</v>
      </c>
      <c r="S22" s="24" t="s">
        <v>8</v>
      </c>
    </row>
    <row r="23" spans="1:19">
      <c r="A23" s="52" t="s">
        <v>0</v>
      </c>
      <c r="B23" s="52" t="s">
        <v>1</v>
      </c>
      <c r="C23" s="54" t="s">
        <v>2</v>
      </c>
      <c r="D23" s="53" t="s">
        <v>3</v>
      </c>
      <c r="E23" s="53" t="s">
        <v>4</v>
      </c>
      <c r="F23" s="52" t="s">
        <v>5</v>
      </c>
      <c r="G23" s="51" t="s">
        <v>6</v>
      </c>
      <c r="H23" s="52" t="s">
        <v>7</v>
      </c>
      <c r="I23" s="51" t="s">
        <v>8</v>
      </c>
      <c r="K23" s="15">
        <v>545</v>
      </c>
      <c r="L23" s="16" t="s">
        <v>50</v>
      </c>
      <c r="M23" s="17" t="s">
        <v>51</v>
      </c>
      <c r="N23" s="18">
        <v>2.98</v>
      </c>
      <c r="O23" s="19">
        <v>1.69</v>
      </c>
      <c r="P23" s="17" t="s">
        <v>14</v>
      </c>
      <c r="Q23" s="19">
        <v>20.28</v>
      </c>
      <c r="R23" s="41">
        <v>0</v>
      </c>
      <c r="S23" s="20">
        <f>Q23*R23</f>
        <v>0</v>
      </c>
    </row>
    <row r="24" spans="1:19">
      <c r="A24" s="52"/>
      <c r="B24" s="52"/>
      <c r="C24" s="54"/>
      <c r="D24" s="53"/>
      <c r="E24" s="53"/>
      <c r="F24" s="52"/>
      <c r="G24" s="51"/>
      <c r="H24" s="52"/>
      <c r="I24" s="51"/>
      <c r="K24" s="11"/>
      <c r="L24" s="12" t="s">
        <v>52</v>
      </c>
      <c r="M24" s="11" t="s">
        <v>2</v>
      </c>
      <c r="N24" s="13" t="s">
        <v>10</v>
      </c>
      <c r="O24" s="13" t="s">
        <v>11</v>
      </c>
      <c r="P24" s="11" t="s">
        <v>5</v>
      </c>
      <c r="Q24" s="13" t="s">
        <v>11</v>
      </c>
      <c r="R24" s="11" t="s">
        <v>7</v>
      </c>
      <c r="S24" s="14" t="s">
        <v>8</v>
      </c>
    </row>
    <row r="25" spans="1:19">
      <c r="A25" s="11"/>
      <c r="B25" s="12" t="s">
        <v>53</v>
      </c>
      <c r="C25" s="11"/>
      <c r="D25" s="13"/>
      <c r="E25" s="13"/>
      <c r="F25" s="11"/>
      <c r="G25" s="13"/>
      <c r="H25" s="11"/>
      <c r="I25" s="14"/>
      <c r="K25" s="42">
        <v>547</v>
      </c>
      <c r="L25" s="43" t="s">
        <v>54</v>
      </c>
      <c r="M25" s="44" t="s">
        <v>13</v>
      </c>
      <c r="N25" s="45">
        <v>3.1</v>
      </c>
      <c r="O25" s="46">
        <v>1.89</v>
      </c>
      <c r="P25" s="44" t="s">
        <v>14</v>
      </c>
      <c r="Q25" s="46">
        <v>22.68</v>
      </c>
      <c r="R25" s="47">
        <v>0</v>
      </c>
      <c r="S25" s="48">
        <f>Q25*R25</f>
        <v>0</v>
      </c>
    </row>
    <row r="26" spans="1:19" ht="15.4" customHeight="1">
      <c r="A26" s="73">
        <v>519</v>
      </c>
      <c r="B26" s="16" t="s">
        <v>55</v>
      </c>
      <c r="C26" s="17" t="s">
        <v>13</v>
      </c>
      <c r="D26" s="18">
        <v>5.19</v>
      </c>
      <c r="E26" s="19">
        <v>2.59</v>
      </c>
      <c r="F26" s="74" t="s">
        <v>56</v>
      </c>
      <c r="G26" s="75">
        <v>31.14</v>
      </c>
      <c r="H26" s="76">
        <v>0</v>
      </c>
      <c r="I26" s="77">
        <f>G26*H26</f>
        <v>0</v>
      </c>
      <c r="K26" s="15">
        <v>548</v>
      </c>
      <c r="L26" s="16" t="s">
        <v>57</v>
      </c>
      <c r="M26" s="17" t="s">
        <v>16</v>
      </c>
      <c r="N26" s="18">
        <v>3.3</v>
      </c>
      <c r="O26" s="19">
        <v>1.99</v>
      </c>
      <c r="P26" s="17" t="s">
        <v>14</v>
      </c>
      <c r="Q26" s="19">
        <v>23.88</v>
      </c>
      <c r="R26" s="41">
        <v>0</v>
      </c>
      <c r="S26" s="20">
        <f>Q26*R26</f>
        <v>0</v>
      </c>
    </row>
    <row r="27" spans="1:19" ht="15.4" customHeight="1">
      <c r="A27" s="21"/>
      <c r="B27" s="22" t="s">
        <v>58</v>
      </c>
      <c r="C27" s="21" t="s">
        <v>2</v>
      </c>
      <c r="D27" s="23" t="s">
        <v>10</v>
      </c>
      <c r="E27" s="23" t="s">
        <v>11</v>
      </c>
      <c r="F27" s="21" t="s">
        <v>5</v>
      </c>
      <c r="G27" s="23" t="s">
        <v>11</v>
      </c>
      <c r="H27" s="21" t="s">
        <v>7</v>
      </c>
      <c r="I27" s="24" t="s">
        <v>8</v>
      </c>
      <c r="K27" s="42">
        <v>549</v>
      </c>
      <c r="L27" s="43" t="s">
        <v>59</v>
      </c>
      <c r="M27" s="44" t="s">
        <v>35</v>
      </c>
      <c r="N27" s="45">
        <v>3.3</v>
      </c>
      <c r="O27" s="46">
        <v>2.29</v>
      </c>
      <c r="P27" s="44" t="s">
        <v>14</v>
      </c>
      <c r="Q27" s="46">
        <v>27.48</v>
      </c>
      <c r="R27" s="47">
        <v>0</v>
      </c>
      <c r="S27" s="48">
        <f>Q27*R27</f>
        <v>0</v>
      </c>
    </row>
    <row r="28" spans="1:19" ht="15.4" customHeight="1">
      <c r="A28" s="73">
        <v>510</v>
      </c>
      <c r="B28" s="16" t="s">
        <v>60</v>
      </c>
      <c r="C28" s="17" t="s">
        <v>51</v>
      </c>
      <c r="D28" s="18">
        <v>2.78</v>
      </c>
      <c r="E28" s="19">
        <v>1.39</v>
      </c>
      <c r="F28" s="74" t="s">
        <v>61</v>
      </c>
      <c r="G28" s="75">
        <v>33.36</v>
      </c>
      <c r="H28" s="76">
        <v>0</v>
      </c>
      <c r="I28" s="77">
        <f>G28*H28</f>
        <v>0</v>
      </c>
      <c r="K28" s="15">
        <v>550</v>
      </c>
      <c r="L28" s="16" t="s">
        <v>62</v>
      </c>
      <c r="M28" s="17" t="s">
        <v>18</v>
      </c>
      <c r="N28" s="18">
        <v>3.4</v>
      </c>
      <c r="O28" s="19">
        <v>2.39</v>
      </c>
      <c r="P28" s="17" t="s">
        <v>14</v>
      </c>
      <c r="Q28" s="19">
        <v>28.68</v>
      </c>
      <c r="R28" s="41">
        <v>0</v>
      </c>
      <c r="S28" s="20">
        <f>Q28*R28</f>
        <v>0</v>
      </c>
    </row>
    <row r="29" spans="1:19" ht="15.4" customHeight="1">
      <c r="A29" s="78">
        <v>523</v>
      </c>
      <c r="B29" s="43" t="s">
        <v>63</v>
      </c>
      <c r="C29" s="44" t="s">
        <v>35</v>
      </c>
      <c r="D29" s="45">
        <v>2.99</v>
      </c>
      <c r="E29" s="46">
        <v>1.49</v>
      </c>
      <c r="F29" s="79" t="s">
        <v>61</v>
      </c>
      <c r="G29" s="80">
        <v>35.880000000000003</v>
      </c>
      <c r="H29" s="81">
        <v>0</v>
      </c>
      <c r="I29" s="82">
        <f>G29*H29</f>
        <v>0</v>
      </c>
      <c r="K29" s="42">
        <v>551</v>
      </c>
      <c r="L29" s="43" t="s">
        <v>64</v>
      </c>
      <c r="M29" s="44" t="s">
        <v>65</v>
      </c>
      <c r="N29" s="45">
        <v>3.3</v>
      </c>
      <c r="O29" s="46">
        <v>2.4900000000000002</v>
      </c>
      <c r="P29" s="44" t="s">
        <v>14</v>
      </c>
      <c r="Q29" s="46">
        <v>29.88</v>
      </c>
      <c r="R29" s="47">
        <v>0</v>
      </c>
      <c r="S29" s="48">
        <f>Q29*R29</f>
        <v>0</v>
      </c>
    </row>
    <row r="30" spans="1:19" ht="15.4" customHeight="1">
      <c r="A30" s="73">
        <v>535</v>
      </c>
      <c r="B30" s="16" t="s">
        <v>66</v>
      </c>
      <c r="C30" s="17" t="s">
        <v>24</v>
      </c>
      <c r="D30" s="18">
        <v>3.38</v>
      </c>
      <c r="E30" s="19">
        <v>1.69</v>
      </c>
      <c r="F30" s="74" t="s">
        <v>61</v>
      </c>
      <c r="G30" s="75">
        <v>40.56</v>
      </c>
      <c r="H30" s="76">
        <v>0</v>
      </c>
      <c r="I30" s="77">
        <f>G30*H30</f>
        <v>0</v>
      </c>
      <c r="K30" s="21"/>
      <c r="L30" s="22" t="s">
        <v>67</v>
      </c>
      <c r="M30" s="21" t="s">
        <v>2</v>
      </c>
      <c r="N30" s="23" t="s">
        <v>10</v>
      </c>
      <c r="O30" s="23" t="s">
        <v>11</v>
      </c>
      <c r="P30" s="21" t="s">
        <v>5</v>
      </c>
      <c r="Q30" s="23" t="s">
        <v>11</v>
      </c>
      <c r="R30" s="21" t="s">
        <v>7</v>
      </c>
      <c r="S30" s="24" t="s">
        <v>8</v>
      </c>
    </row>
    <row r="31" spans="1:19" ht="15.4" customHeight="1">
      <c r="A31" s="78">
        <v>552</v>
      </c>
      <c r="B31" s="43" t="s">
        <v>68</v>
      </c>
      <c r="C31" s="44" t="s">
        <v>51</v>
      </c>
      <c r="D31" s="45">
        <v>2.78</v>
      </c>
      <c r="E31" s="46">
        <v>1.39</v>
      </c>
      <c r="F31" s="79" t="s">
        <v>61</v>
      </c>
      <c r="G31" s="80">
        <v>33.36</v>
      </c>
      <c r="H31" s="81">
        <v>0</v>
      </c>
      <c r="I31" s="82">
        <f>G31*H31</f>
        <v>0</v>
      </c>
      <c r="K31" s="15">
        <v>553</v>
      </c>
      <c r="L31" s="16" t="s">
        <v>69</v>
      </c>
      <c r="M31" s="17" t="s">
        <v>13</v>
      </c>
      <c r="N31" s="18">
        <v>3.5</v>
      </c>
      <c r="O31" s="19">
        <v>1.69</v>
      </c>
      <c r="P31" s="17" t="s">
        <v>14</v>
      </c>
      <c r="Q31" s="19">
        <v>20.28</v>
      </c>
      <c r="R31" s="41">
        <v>0</v>
      </c>
      <c r="S31" s="20">
        <f>Q31*R31</f>
        <v>0</v>
      </c>
    </row>
    <row r="32" spans="1:19" ht="15.4" customHeight="1">
      <c r="A32" s="73">
        <v>558</v>
      </c>
      <c r="B32" s="16" t="s">
        <v>70</v>
      </c>
      <c r="C32" s="17" t="s">
        <v>16</v>
      </c>
      <c r="D32" s="18">
        <v>2.78</v>
      </c>
      <c r="E32" s="19">
        <v>1.39</v>
      </c>
      <c r="F32" s="74" t="s">
        <v>61</v>
      </c>
      <c r="G32" s="75">
        <v>33.36</v>
      </c>
      <c r="H32" s="76">
        <v>0</v>
      </c>
      <c r="I32" s="77">
        <f>G32*H32</f>
        <v>0</v>
      </c>
      <c r="K32" s="42">
        <v>554</v>
      </c>
      <c r="L32" s="43" t="s">
        <v>71</v>
      </c>
      <c r="M32" s="44" t="s">
        <v>51</v>
      </c>
      <c r="N32" s="45">
        <v>3.7</v>
      </c>
      <c r="O32" s="46">
        <v>1.69</v>
      </c>
      <c r="P32" s="44" t="s">
        <v>14</v>
      </c>
      <c r="Q32" s="46">
        <v>20.28</v>
      </c>
      <c r="R32" s="47">
        <v>0</v>
      </c>
      <c r="S32" s="48">
        <f>Q32*R32</f>
        <v>0</v>
      </c>
    </row>
    <row r="33" spans="1:19" ht="15.4" customHeight="1">
      <c r="A33" s="11"/>
      <c r="B33" s="12" t="s">
        <v>72</v>
      </c>
      <c r="C33" s="11" t="s">
        <v>2</v>
      </c>
      <c r="D33" s="13" t="s">
        <v>10</v>
      </c>
      <c r="E33" s="13" t="s">
        <v>11</v>
      </c>
      <c r="F33" s="11" t="s">
        <v>5</v>
      </c>
      <c r="G33" s="13" t="s">
        <v>11</v>
      </c>
      <c r="H33" s="11" t="s">
        <v>7</v>
      </c>
      <c r="I33" s="14" t="s">
        <v>8</v>
      </c>
      <c r="K33" s="15">
        <v>555</v>
      </c>
      <c r="L33" s="16" t="s">
        <v>73</v>
      </c>
      <c r="M33" s="17" t="s">
        <v>65</v>
      </c>
      <c r="N33" s="18">
        <v>3.7</v>
      </c>
      <c r="O33" s="19">
        <v>1.99</v>
      </c>
      <c r="P33" s="17" t="s">
        <v>14</v>
      </c>
      <c r="Q33" s="19">
        <v>23.88</v>
      </c>
      <c r="R33" s="41">
        <v>0</v>
      </c>
      <c r="S33" s="20">
        <f>Q33*R33</f>
        <v>0</v>
      </c>
    </row>
    <row r="34" spans="1:19" ht="15.4" customHeight="1">
      <c r="A34" s="78">
        <v>507</v>
      </c>
      <c r="B34" s="43" t="s">
        <v>74</v>
      </c>
      <c r="C34" s="44" t="s">
        <v>35</v>
      </c>
      <c r="D34" s="45">
        <v>3.18</v>
      </c>
      <c r="E34" s="46">
        <v>1.59</v>
      </c>
      <c r="F34" s="79" t="s">
        <v>61</v>
      </c>
      <c r="G34" s="80">
        <v>38.159999999999997</v>
      </c>
      <c r="H34" s="81">
        <v>0</v>
      </c>
      <c r="I34" s="82">
        <f>G34*H34</f>
        <v>0</v>
      </c>
      <c r="K34" s="42">
        <v>556</v>
      </c>
      <c r="L34" s="43" t="s">
        <v>75</v>
      </c>
      <c r="M34" s="44" t="s">
        <v>24</v>
      </c>
      <c r="N34" s="45">
        <v>4</v>
      </c>
      <c r="O34" s="46">
        <v>2.29</v>
      </c>
      <c r="P34" s="44" t="s">
        <v>76</v>
      </c>
      <c r="Q34" s="46">
        <v>13.74</v>
      </c>
      <c r="R34" s="47">
        <v>0</v>
      </c>
      <c r="S34" s="48">
        <f>Q34*R34</f>
        <v>0</v>
      </c>
    </row>
    <row r="35" spans="1:19" ht="15.4" customHeight="1">
      <c r="A35" s="78"/>
      <c r="B35" s="43" t="s">
        <v>77</v>
      </c>
      <c r="C35" s="44" t="s">
        <v>35</v>
      </c>
      <c r="D35" s="45">
        <v>3.18</v>
      </c>
      <c r="E35" s="46">
        <v>1.59</v>
      </c>
      <c r="F35" s="79"/>
      <c r="G35" s="80"/>
      <c r="H35" s="81"/>
      <c r="I35" s="82"/>
      <c r="K35" s="15">
        <v>557</v>
      </c>
      <c r="L35" s="16" t="s">
        <v>78</v>
      </c>
      <c r="M35" s="17" t="s">
        <v>18</v>
      </c>
      <c r="N35" s="18">
        <v>3.7</v>
      </c>
      <c r="O35" s="19">
        <v>2.29</v>
      </c>
      <c r="P35" s="17" t="s">
        <v>14</v>
      </c>
      <c r="Q35" s="19">
        <v>27.48</v>
      </c>
      <c r="R35" s="41">
        <v>0</v>
      </c>
      <c r="S35" s="20">
        <f>Q35*R35</f>
        <v>0</v>
      </c>
    </row>
    <row r="36" spans="1:19" ht="15.4" customHeight="1">
      <c r="A36" s="73">
        <v>541</v>
      </c>
      <c r="B36" s="16" t="s">
        <v>12</v>
      </c>
      <c r="C36" s="17" t="s">
        <v>13</v>
      </c>
      <c r="D36" s="18">
        <v>3.58</v>
      </c>
      <c r="E36" s="19">
        <v>1.79</v>
      </c>
      <c r="F36" s="74" t="s">
        <v>61</v>
      </c>
      <c r="G36" s="75">
        <v>42.96</v>
      </c>
      <c r="H36" s="76">
        <v>0</v>
      </c>
      <c r="I36" s="77">
        <f>G36*H36</f>
        <v>0</v>
      </c>
      <c r="K36" s="25"/>
      <c r="L36" s="26" t="s">
        <v>79</v>
      </c>
      <c r="M36" s="27"/>
      <c r="N36" s="28"/>
      <c r="O36" s="28"/>
      <c r="P36" s="25"/>
      <c r="Q36" s="28"/>
      <c r="R36" s="25"/>
      <c r="S36" s="29"/>
    </row>
    <row r="37" spans="1:19" ht="15.4" customHeight="1">
      <c r="A37" s="73"/>
      <c r="B37" s="16" t="s">
        <v>50</v>
      </c>
      <c r="C37" s="17" t="s">
        <v>51</v>
      </c>
      <c r="D37" s="18">
        <v>3.58</v>
      </c>
      <c r="E37" s="19">
        <v>1.79</v>
      </c>
      <c r="F37" s="74"/>
      <c r="G37" s="75"/>
      <c r="H37" s="76"/>
      <c r="I37" s="77"/>
      <c r="K37" s="30"/>
      <c r="L37" s="31" t="s">
        <v>80</v>
      </c>
      <c r="M37" s="30" t="s">
        <v>2</v>
      </c>
      <c r="N37" s="32" t="s">
        <v>10</v>
      </c>
      <c r="O37" s="32" t="s">
        <v>11</v>
      </c>
      <c r="P37" s="30" t="s">
        <v>5</v>
      </c>
      <c r="Q37" s="32" t="s">
        <v>11</v>
      </c>
      <c r="R37" s="30" t="s">
        <v>7</v>
      </c>
      <c r="S37" s="33" t="s">
        <v>8</v>
      </c>
    </row>
    <row r="38" spans="1:19" ht="15.4" customHeight="1">
      <c r="A38" s="78">
        <v>546</v>
      </c>
      <c r="B38" s="43" t="s">
        <v>12</v>
      </c>
      <c r="C38" s="44" t="s">
        <v>51</v>
      </c>
      <c r="D38" s="45">
        <v>2.98</v>
      </c>
      <c r="E38" s="46">
        <v>1.49</v>
      </c>
      <c r="F38" s="79" t="s">
        <v>61</v>
      </c>
      <c r="G38" s="80">
        <v>35.76</v>
      </c>
      <c r="H38" s="81">
        <v>0</v>
      </c>
      <c r="I38" s="82">
        <f>G38*H38</f>
        <v>0</v>
      </c>
      <c r="K38" s="15">
        <v>600</v>
      </c>
      <c r="L38" s="16" t="s">
        <v>81</v>
      </c>
      <c r="M38" s="17" t="s">
        <v>82</v>
      </c>
      <c r="N38" s="18">
        <v>35</v>
      </c>
      <c r="O38" s="19">
        <v>17.5</v>
      </c>
      <c r="P38" s="17" t="s">
        <v>83</v>
      </c>
      <c r="Q38" s="19">
        <v>105</v>
      </c>
      <c r="R38" s="41">
        <v>0</v>
      </c>
      <c r="S38" s="20">
        <f>Q38*R38</f>
        <v>0</v>
      </c>
    </row>
    <row r="39" spans="1:19" ht="15.4" customHeight="1">
      <c r="A39" s="78"/>
      <c r="B39" s="43" t="s">
        <v>84</v>
      </c>
      <c r="C39" s="44" t="s">
        <v>24</v>
      </c>
      <c r="D39" s="45">
        <v>2.98</v>
      </c>
      <c r="E39" s="46">
        <v>1.49</v>
      </c>
      <c r="F39" s="79"/>
      <c r="G39" s="80"/>
      <c r="H39" s="81"/>
      <c r="I39" s="82"/>
      <c r="K39" s="34"/>
      <c r="L39" s="35" t="s">
        <v>85</v>
      </c>
      <c r="M39" s="34" t="s">
        <v>2</v>
      </c>
      <c r="N39" s="36" t="s">
        <v>10</v>
      </c>
      <c r="O39" s="36" t="s">
        <v>11</v>
      </c>
      <c r="P39" s="34" t="s">
        <v>5</v>
      </c>
      <c r="Q39" s="36" t="s">
        <v>11</v>
      </c>
      <c r="R39" s="34" t="s">
        <v>7</v>
      </c>
      <c r="S39" s="37" t="s">
        <v>8</v>
      </c>
    </row>
    <row r="40" spans="1:19" ht="15.4" customHeight="1">
      <c r="A40" s="21"/>
      <c r="B40" s="22" t="s">
        <v>86</v>
      </c>
      <c r="C40" s="21" t="s">
        <v>2</v>
      </c>
      <c r="D40" s="23" t="s">
        <v>10</v>
      </c>
      <c r="E40" s="23" t="s">
        <v>11</v>
      </c>
      <c r="F40" s="21" t="s">
        <v>5</v>
      </c>
      <c r="G40" s="23" t="s">
        <v>11</v>
      </c>
      <c r="H40" s="21" t="s">
        <v>7</v>
      </c>
      <c r="I40" s="24" t="s">
        <v>8</v>
      </c>
      <c r="K40" s="42">
        <v>605</v>
      </c>
      <c r="L40" s="43" t="s">
        <v>87</v>
      </c>
      <c r="M40" s="44" t="s">
        <v>88</v>
      </c>
      <c r="N40" s="45">
        <v>29.9</v>
      </c>
      <c r="O40" s="46">
        <v>19.93</v>
      </c>
      <c r="P40" s="44" t="s">
        <v>83</v>
      </c>
      <c r="Q40" s="46">
        <v>119.58</v>
      </c>
      <c r="R40" s="47">
        <v>0</v>
      </c>
      <c r="S40" s="48">
        <f>Q40*R40</f>
        <v>0</v>
      </c>
    </row>
    <row r="41" spans="1:19" ht="15.4" customHeight="1">
      <c r="A41" s="15">
        <v>500</v>
      </c>
      <c r="B41" s="16" t="s">
        <v>89</v>
      </c>
      <c r="C41" s="17" t="s">
        <v>13</v>
      </c>
      <c r="D41" s="18">
        <v>2.99</v>
      </c>
      <c r="E41" s="19">
        <v>1.99</v>
      </c>
      <c r="F41" s="17" t="s">
        <v>14</v>
      </c>
      <c r="G41" s="19">
        <v>23.88</v>
      </c>
      <c r="H41" s="41">
        <v>0</v>
      </c>
      <c r="I41" s="20">
        <f>G41*H41</f>
        <v>0</v>
      </c>
      <c r="K41" s="30"/>
      <c r="L41" s="31" t="s">
        <v>90</v>
      </c>
      <c r="M41" s="30" t="s">
        <v>2</v>
      </c>
      <c r="N41" s="32" t="s">
        <v>10</v>
      </c>
      <c r="O41" s="32" t="s">
        <v>11</v>
      </c>
      <c r="P41" s="30" t="s">
        <v>5</v>
      </c>
      <c r="Q41" s="32" t="s">
        <v>11</v>
      </c>
      <c r="R41" s="30" t="s">
        <v>7</v>
      </c>
      <c r="S41" s="33" t="s">
        <v>8</v>
      </c>
    </row>
    <row r="42" spans="1:19" ht="15.4" customHeight="1">
      <c r="A42" s="11"/>
      <c r="B42" s="12" t="s">
        <v>91</v>
      </c>
      <c r="C42" s="11" t="s">
        <v>2</v>
      </c>
      <c r="D42" s="13" t="s">
        <v>10</v>
      </c>
      <c r="E42" s="13" t="s">
        <v>11</v>
      </c>
      <c r="F42" s="11" t="s">
        <v>5</v>
      </c>
      <c r="G42" s="13" t="s">
        <v>11</v>
      </c>
      <c r="H42" s="11" t="s">
        <v>7</v>
      </c>
      <c r="I42" s="14" t="s">
        <v>8</v>
      </c>
      <c r="K42" s="15">
        <v>601</v>
      </c>
      <c r="L42" s="16" t="s">
        <v>92</v>
      </c>
      <c r="M42" s="17" t="s">
        <v>93</v>
      </c>
      <c r="N42" s="18"/>
      <c r="O42" s="19">
        <v>35</v>
      </c>
      <c r="P42" s="17" t="s">
        <v>94</v>
      </c>
      <c r="Q42" s="19">
        <v>35</v>
      </c>
      <c r="R42" s="41">
        <v>0</v>
      </c>
      <c r="S42" s="20">
        <f t="shared" ref="S42" si="0">Q42*R42</f>
        <v>0</v>
      </c>
    </row>
    <row r="43" spans="1:19" ht="15.4" customHeight="1">
      <c r="A43" s="15">
        <v>501</v>
      </c>
      <c r="B43" s="16" t="s">
        <v>95</v>
      </c>
      <c r="C43" s="17" t="s">
        <v>96</v>
      </c>
      <c r="D43" s="18">
        <v>2.99</v>
      </c>
      <c r="E43" s="19">
        <v>1.99</v>
      </c>
      <c r="F43" s="17" t="s">
        <v>14</v>
      </c>
      <c r="G43" s="19">
        <v>23.88</v>
      </c>
      <c r="H43" s="41">
        <v>0</v>
      </c>
      <c r="I43" s="20">
        <f>G43*H43</f>
        <v>0</v>
      </c>
      <c r="K43" s="27"/>
      <c r="L43" s="38" t="s">
        <v>97</v>
      </c>
      <c r="M43" s="27" t="s">
        <v>2</v>
      </c>
      <c r="N43" s="39" t="s">
        <v>10</v>
      </c>
      <c r="O43" s="39" t="s">
        <v>11</v>
      </c>
      <c r="P43" s="27" t="s">
        <v>5</v>
      </c>
      <c r="Q43" s="39" t="s">
        <v>11</v>
      </c>
      <c r="R43" s="27" t="s">
        <v>7</v>
      </c>
      <c r="S43" s="40" t="s">
        <v>8</v>
      </c>
    </row>
    <row r="44" spans="1:19" ht="15.4" customHeight="1">
      <c r="A44" s="42">
        <v>502</v>
      </c>
      <c r="B44" s="43" t="s">
        <v>98</v>
      </c>
      <c r="C44" s="44" t="s">
        <v>96</v>
      </c>
      <c r="D44" s="45">
        <v>2.99</v>
      </c>
      <c r="E44" s="46">
        <v>1.99</v>
      </c>
      <c r="F44" s="44" t="s">
        <v>14</v>
      </c>
      <c r="G44" s="46">
        <v>23.88</v>
      </c>
      <c r="H44" s="47">
        <v>0</v>
      </c>
      <c r="I44" s="48">
        <f>G44*H44</f>
        <v>0</v>
      </c>
      <c r="K44" s="42">
        <v>602</v>
      </c>
      <c r="L44" s="43" t="s">
        <v>99</v>
      </c>
      <c r="M44" s="44" t="s">
        <v>93</v>
      </c>
      <c r="N44" s="45"/>
      <c r="O44" s="46">
        <v>49.9</v>
      </c>
      <c r="P44" s="44" t="s">
        <v>94</v>
      </c>
      <c r="Q44" s="46">
        <v>49.9</v>
      </c>
      <c r="R44" s="47">
        <v>0</v>
      </c>
      <c r="S44" s="48">
        <f t="shared" ref="S44:S45" si="1">Q44*R44</f>
        <v>0</v>
      </c>
    </row>
    <row r="45" spans="1:19" ht="15.4" customHeight="1">
      <c r="A45" s="15">
        <v>503</v>
      </c>
      <c r="B45" s="16" t="s">
        <v>100</v>
      </c>
      <c r="C45" s="17" t="s">
        <v>96</v>
      </c>
      <c r="D45" s="18">
        <v>2.99</v>
      </c>
      <c r="E45" s="19">
        <v>1.99</v>
      </c>
      <c r="F45" s="17" t="s">
        <v>14</v>
      </c>
      <c r="G45" s="19">
        <v>23.88</v>
      </c>
      <c r="H45" s="41">
        <v>0</v>
      </c>
      <c r="I45" s="20">
        <f>G45*H45</f>
        <v>0</v>
      </c>
      <c r="K45" s="15">
        <v>603</v>
      </c>
      <c r="L45" s="16" t="s">
        <v>101</v>
      </c>
      <c r="M45" s="17" t="s">
        <v>102</v>
      </c>
      <c r="N45" s="18"/>
      <c r="O45" s="19">
        <v>39.9</v>
      </c>
      <c r="P45" s="17" t="s">
        <v>94</v>
      </c>
      <c r="Q45" s="19">
        <v>39.9</v>
      </c>
      <c r="R45" s="41">
        <v>0</v>
      </c>
      <c r="S45" s="20">
        <f t="shared" si="1"/>
        <v>0</v>
      </c>
    </row>
    <row r="46" spans="1:19" ht="15.4" customHeight="1">
      <c r="A46" s="21"/>
      <c r="B46" s="22" t="s">
        <v>103</v>
      </c>
      <c r="C46" s="21" t="s">
        <v>2</v>
      </c>
      <c r="D46" s="23" t="s">
        <v>10</v>
      </c>
      <c r="E46" s="23" t="s">
        <v>11</v>
      </c>
      <c r="F46" s="21" t="s">
        <v>5</v>
      </c>
      <c r="G46" s="23" t="s">
        <v>11</v>
      </c>
      <c r="H46" s="21" t="s">
        <v>7</v>
      </c>
      <c r="I46" s="24" t="s">
        <v>8</v>
      </c>
      <c r="K46" s="34"/>
      <c r="L46" s="35" t="s">
        <v>104</v>
      </c>
      <c r="M46" s="34" t="s">
        <v>2</v>
      </c>
      <c r="N46" s="36" t="s">
        <v>10</v>
      </c>
      <c r="O46" s="36" t="s">
        <v>11</v>
      </c>
      <c r="P46" s="34" t="s">
        <v>5</v>
      </c>
      <c r="Q46" s="36" t="s">
        <v>11</v>
      </c>
      <c r="R46" s="34" t="s">
        <v>7</v>
      </c>
      <c r="S46" s="37" t="s">
        <v>8</v>
      </c>
    </row>
    <row r="47" spans="1:19" ht="15.4" customHeight="1">
      <c r="A47" s="15">
        <v>504</v>
      </c>
      <c r="B47" s="16" t="s">
        <v>105</v>
      </c>
      <c r="C47" s="17" t="s">
        <v>13</v>
      </c>
      <c r="D47" s="18">
        <v>2.99</v>
      </c>
      <c r="E47" s="19">
        <v>1.69</v>
      </c>
      <c r="F47" s="17" t="s">
        <v>14</v>
      </c>
      <c r="G47" s="19">
        <v>20.28</v>
      </c>
      <c r="H47" s="41">
        <v>0</v>
      </c>
      <c r="I47" s="20">
        <f>G47*H47</f>
        <v>0</v>
      </c>
      <c r="K47" s="15">
        <v>604</v>
      </c>
      <c r="L47" s="16" t="s">
        <v>106</v>
      </c>
      <c r="M47" s="17" t="s">
        <v>88</v>
      </c>
      <c r="N47" s="18"/>
      <c r="O47" s="19">
        <v>29.9</v>
      </c>
      <c r="P47" s="17" t="s">
        <v>94</v>
      </c>
      <c r="Q47" s="19">
        <v>29.9</v>
      </c>
      <c r="R47" s="41">
        <v>0</v>
      </c>
      <c r="S47" s="20">
        <f t="shared" ref="S47" si="2">Q47*R47</f>
        <v>0</v>
      </c>
    </row>
    <row r="48" spans="1:19" ht="15.4" customHeight="1">
      <c r="A48" s="42">
        <v>505</v>
      </c>
      <c r="B48" s="43" t="s">
        <v>107</v>
      </c>
      <c r="C48" s="44" t="s">
        <v>24</v>
      </c>
      <c r="D48" s="45">
        <v>3.2</v>
      </c>
      <c r="E48" s="46">
        <v>1.99</v>
      </c>
      <c r="F48" s="44" t="s">
        <v>14</v>
      </c>
      <c r="G48" s="46">
        <v>23.88</v>
      </c>
      <c r="H48" s="47">
        <v>0</v>
      </c>
      <c r="I48" s="48">
        <f>G48*H48</f>
        <v>0</v>
      </c>
      <c r="K48" s="30"/>
      <c r="L48" s="31" t="s">
        <v>108</v>
      </c>
      <c r="M48" s="30" t="s">
        <v>2</v>
      </c>
      <c r="N48" s="32" t="s">
        <v>10</v>
      </c>
      <c r="O48" s="32" t="s">
        <v>11</v>
      </c>
      <c r="P48" s="30" t="s">
        <v>5</v>
      </c>
      <c r="Q48" s="32" t="s">
        <v>11</v>
      </c>
      <c r="R48" s="30" t="s">
        <v>7</v>
      </c>
      <c r="S48" s="33" t="s">
        <v>8</v>
      </c>
    </row>
    <row r="49" spans="1:19" ht="15.4" customHeight="1">
      <c r="A49" s="15">
        <v>506</v>
      </c>
      <c r="B49" s="16" t="s">
        <v>109</v>
      </c>
      <c r="C49" s="17" t="s">
        <v>18</v>
      </c>
      <c r="D49" s="18">
        <v>3.5</v>
      </c>
      <c r="E49" s="19">
        <v>2.29</v>
      </c>
      <c r="F49" s="17" t="s">
        <v>14</v>
      </c>
      <c r="G49" s="19">
        <v>27.48</v>
      </c>
      <c r="H49" s="41">
        <v>0</v>
      </c>
      <c r="I49" s="20">
        <f>G49*H49</f>
        <v>0</v>
      </c>
      <c r="K49" s="15">
        <v>606</v>
      </c>
      <c r="L49" s="16" t="s">
        <v>110</v>
      </c>
      <c r="M49" s="17" t="s">
        <v>93</v>
      </c>
      <c r="N49" s="18"/>
      <c r="O49" s="19">
        <v>39.9</v>
      </c>
      <c r="P49" s="17" t="s">
        <v>94</v>
      </c>
      <c r="Q49" s="19">
        <v>39.9</v>
      </c>
      <c r="R49" s="41">
        <v>0</v>
      </c>
      <c r="S49" s="20">
        <f t="shared" ref="S49:S52" si="3">Q49*R49</f>
        <v>0</v>
      </c>
    </row>
    <row r="50" spans="1:19" ht="15.4" customHeight="1">
      <c r="A50" s="11"/>
      <c r="B50" s="12" t="s">
        <v>111</v>
      </c>
      <c r="C50" s="11" t="s">
        <v>2</v>
      </c>
      <c r="D50" s="13" t="s">
        <v>10</v>
      </c>
      <c r="E50" s="13" t="s">
        <v>11</v>
      </c>
      <c r="F50" s="11" t="s">
        <v>5</v>
      </c>
      <c r="G50" s="13" t="s">
        <v>11</v>
      </c>
      <c r="H50" s="11" t="s">
        <v>7</v>
      </c>
      <c r="I50" s="14" t="s">
        <v>8</v>
      </c>
      <c r="K50" s="42">
        <v>607</v>
      </c>
      <c r="L50" s="43" t="s">
        <v>112</v>
      </c>
      <c r="M50" s="44" t="s">
        <v>93</v>
      </c>
      <c r="N50" s="45"/>
      <c r="O50" s="46">
        <v>59.9</v>
      </c>
      <c r="P50" s="44" t="s">
        <v>94</v>
      </c>
      <c r="Q50" s="46">
        <v>59.9</v>
      </c>
      <c r="R50" s="47">
        <v>0</v>
      </c>
      <c r="S50" s="48">
        <f t="shared" si="3"/>
        <v>0</v>
      </c>
    </row>
    <row r="51" spans="1:19" ht="15.4" customHeight="1">
      <c r="A51" s="42">
        <v>508</v>
      </c>
      <c r="B51" s="43" t="s">
        <v>113</v>
      </c>
      <c r="C51" s="44" t="s">
        <v>35</v>
      </c>
      <c r="D51" s="45">
        <v>3.4</v>
      </c>
      <c r="E51" s="46">
        <v>1.99</v>
      </c>
      <c r="F51" s="44" t="s">
        <v>14</v>
      </c>
      <c r="G51" s="46">
        <v>23.88</v>
      </c>
      <c r="H51" s="47">
        <v>0</v>
      </c>
      <c r="I51" s="48">
        <f>G51*H51</f>
        <v>0</v>
      </c>
      <c r="K51" s="15">
        <v>608</v>
      </c>
      <c r="L51" s="16" t="s">
        <v>114</v>
      </c>
      <c r="M51" s="17" t="s">
        <v>93</v>
      </c>
      <c r="N51" s="18"/>
      <c r="O51" s="19">
        <v>99</v>
      </c>
      <c r="P51" s="17" t="s">
        <v>94</v>
      </c>
      <c r="Q51" s="19">
        <v>99</v>
      </c>
      <c r="R51" s="41">
        <v>0</v>
      </c>
      <c r="S51" s="20">
        <f t="shared" si="3"/>
        <v>0</v>
      </c>
    </row>
    <row r="52" spans="1:19">
      <c r="A52" s="15">
        <v>509</v>
      </c>
      <c r="B52" s="16" t="s">
        <v>115</v>
      </c>
      <c r="C52" s="17" t="s">
        <v>35</v>
      </c>
      <c r="D52" s="18">
        <v>3.4</v>
      </c>
      <c r="E52" s="19">
        <v>2.1</v>
      </c>
      <c r="F52" s="17" t="s">
        <v>14</v>
      </c>
      <c r="G52" s="19">
        <v>25.2</v>
      </c>
      <c r="H52" s="41">
        <v>0</v>
      </c>
      <c r="I52" s="20">
        <f>G52*H52</f>
        <v>0</v>
      </c>
      <c r="K52" s="42">
        <v>609</v>
      </c>
      <c r="L52" s="43" t="s">
        <v>116</v>
      </c>
      <c r="M52" s="44" t="s">
        <v>93</v>
      </c>
      <c r="N52" s="45"/>
      <c r="O52" s="46">
        <v>119</v>
      </c>
      <c r="P52" s="44" t="s">
        <v>94</v>
      </c>
      <c r="Q52" s="46">
        <v>119</v>
      </c>
      <c r="R52" s="47">
        <v>0</v>
      </c>
      <c r="S52" s="48">
        <f t="shared" si="3"/>
        <v>0</v>
      </c>
    </row>
    <row r="53" spans="1:19" ht="15.4" customHeight="1">
      <c r="A53" s="21"/>
      <c r="B53" s="22" t="s">
        <v>117</v>
      </c>
      <c r="C53" s="21" t="s">
        <v>2</v>
      </c>
      <c r="D53" s="23" t="s">
        <v>10</v>
      </c>
      <c r="E53" s="23" t="s">
        <v>11</v>
      </c>
      <c r="F53" s="21" t="s">
        <v>5</v>
      </c>
      <c r="G53" s="23" t="s">
        <v>11</v>
      </c>
      <c r="H53" s="21" t="s">
        <v>7</v>
      </c>
      <c r="I53" s="24" t="s">
        <v>8</v>
      </c>
      <c r="K53" s="15"/>
      <c r="L53" s="16"/>
      <c r="M53" s="16"/>
      <c r="N53" s="20"/>
      <c r="O53" s="20"/>
      <c r="P53" s="16"/>
      <c r="Q53" s="20"/>
      <c r="R53" s="16"/>
      <c r="S53" s="20"/>
    </row>
    <row r="54" spans="1:19" ht="15.4" customHeight="1">
      <c r="A54" s="42">
        <v>511</v>
      </c>
      <c r="B54" s="43" t="s">
        <v>118</v>
      </c>
      <c r="C54" s="44" t="s">
        <v>24</v>
      </c>
      <c r="D54" s="45">
        <v>3.2</v>
      </c>
      <c r="E54" s="46">
        <v>1.69</v>
      </c>
      <c r="F54" s="44" t="s">
        <v>30</v>
      </c>
      <c r="G54" s="46">
        <v>40.56</v>
      </c>
      <c r="H54" s="47">
        <v>0</v>
      </c>
      <c r="I54" s="48">
        <f>G54*H54</f>
        <v>0</v>
      </c>
      <c r="K54" s="83" t="s">
        <v>119</v>
      </c>
      <c r="L54" s="84"/>
      <c r="M54" s="84"/>
      <c r="N54" s="85"/>
      <c r="O54" s="85"/>
      <c r="P54" s="84"/>
      <c r="Q54" s="85"/>
      <c r="R54" s="84"/>
      <c r="S54" s="49">
        <f>SUM(I26:I71,S4:S52)</f>
        <v>0</v>
      </c>
    </row>
    <row r="55" spans="1:19" ht="15.4" customHeight="1">
      <c r="A55" s="15">
        <v>512</v>
      </c>
      <c r="B55" s="16" t="s">
        <v>120</v>
      </c>
      <c r="C55" s="17" t="s">
        <v>13</v>
      </c>
      <c r="D55" s="18">
        <v>2.6</v>
      </c>
      <c r="E55" s="19">
        <v>1.79</v>
      </c>
      <c r="F55" s="17" t="s">
        <v>30</v>
      </c>
      <c r="G55" s="19">
        <v>42.96</v>
      </c>
      <c r="H55" s="41">
        <v>0</v>
      </c>
      <c r="I55" s="20">
        <f>G55*H55</f>
        <v>0</v>
      </c>
      <c r="K55" s="86" t="s">
        <v>121</v>
      </c>
      <c r="L55" s="86"/>
      <c r="M55" s="86"/>
      <c r="N55" s="86"/>
      <c r="O55" s="86"/>
      <c r="P55" s="86"/>
      <c r="Q55" s="86"/>
      <c r="R55" s="86"/>
      <c r="S55" s="86"/>
    </row>
    <row r="56" spans="1:19" ht="15.4" customHeight="1">
      <c r="A56" s="42">
        <v>513</v>
      </c>
      <c r="B56" s="43" t="s">
        <v>122</v>
      </c>
      <c r="C56" s="44" t="s">
        <v>16</v>
      </c>
      <c r="D56" s="45">
        <v>3.3</v>
      </c>
      <c r="E56" s="46">
        <v>1.99</v>
      </c>
      <c r="F56" s="44" t="s">
        <v>30</v>
      </c>
      <c r="G56" s="46">
        <v>47.76</v>
      </c>
      <c r="H56" s="47">
        <v>0</v>
      </c>
      <c r="I56" s="48">
        <f>G56*H56</f>
        <v>0</v>
      </c>
      <c r="K56" s="86"/>
      <c r="L56" s="86"/>
      <c r="M56" s="86"/>
      <c r="N56" s="86"/>
      <c r="O56" s="86"/>
      <c r="P56" s="86"/>
      <c r="Q56" s="86"/>
      <c r="R56" s="86"/>
      <c r="S56" s="86"/>
    </row>
    <row r="57" spans="1:19" ht="15.4" customHeight="1">
      <c r="A57" s="15">
        <v>514</v>
      </c>
      <c r="B57" s="16" t="s">
        <v>123</v>
      </c>
      <c r="C57" s="17" t="s">
        <v>18</v>
      </c>
      <c r="D57" s="18">
        <v>3.3</v>
      </c>
      <c r="E57" s="19">
        <v>2.29</v>
      </c>
      <c r="F57" s="17" t="s">
        <v>30</v>
      </c>
      <c r="G57" s="19">
        <v>54.96</v>
      </c>
      <c r="H57" s="41">
        <v>0</v>
      </c>
      <c r="I57" s="20">
        <f>G57*H57</f>
        <v>0</v>
      </c>
      <c r="K57" s="86"/>
      <c r="L57" s="86"/>
      <c r="M57" s="86"/>
      <c r="N57" s="86"/>
      <c r="O57" s="86"/>
      <c r="P57" s="86"/>
      <c r="Q57" s="86"/>
      <c r="R57" s="86"/>
      <c r="S57" s="86"/>
    </row>
    <row r="58" spans="1:19" ht="15.4" customHeight="1">
      <c r="A58" s="11"/>
      <c r="B58" s="12" t="s">
        <v>124</v>
      </c>
      <c r="C58" s="11" t="s">
        <v>2</v>
      </c>
      <c r="D58" s="13" t="s">
        <v>10</v>
      </c>
      <c r="E58" s="13" t="s">
        <v>11</v>
      </c>
      <c r="F58" s="11" t="s">
        <v>5</v>
      </c>
      <c r="G58" s="13" t="s">
        <v>11</v>
      </c>
      <c r="H58" s="11" t="s">
        <v>7</v>
      </c>
      <c r="I58" s="14" t="s">
        <v>8</v>
      </c>
      <c r="K58" s="86"/>
      <c r="L58" s="86"/>
      <c r="M58" s="86"/>
      <c r="N58" s="86"/>
      <c r="O58" s="86"/>
      <c r="P58" s="86"/>
      <c r="Q58" s="86"/>
      <c r="R58" s="86"/>
      <c r="S58" s="86"/>
    </row>
    <row r="59" spans="1:19" ht="15.4" customHeight="1">
      <c r="A59" s="15">
        <v>515</v>
      </c>
      <c r="B59" s="16" t="s">
        <v>125</v>
      </c>
      <c r="C59" s="17" t="s">
        <v>13</v>
      </c>
      <c r="D59" s="18">
        <v>2.5</v>
      </c>
      <c r="E59" s="19">
        <v>1.69</v>
      </c>
      <c r="F59" s="17" t="s">
        <v>14</v>
      </c>
      <c r="G59" s="19">
        <v>20.28</v>
      </c>
      <c r="H59" s="41">
        <v>0</v>
      </c>
      <c r="I59" s="20">
        <f>G59*H59</f>
        <v>0</v>
      </c>
      <c r="K59" s="86"/>
      <c r="L59" s="86"/>
      <c r="M59" s="86"/>
      <c r="N59" s="86"/>
      <c r="O59" s="86"/>
      <c r="P59" s="86"/>
      <c r="Q59" s="86"/>
      <c r="R59" s="86"/>
      <c r="S59" s="86"/>
    </row>
    <row r="60" spans="1:19" ht="15.4" customHeight="1">
      <c r="A60" s="42">
        <v>516</v>
      </c>
      <c r="B60" s="43" t="s">
        <v>23</v>
      </c>
      <c r="C60" s="44" t="s">
        <v>24</v>
      </c>
      <c r="D60" s="45">
        <v>2.8</v>
      </c>
      <c r="E60" s="46">
        <v>1.79</v>
      </c>
      <c r="F60" s="44" t="s">
        <v>14</v>
      </c>
      <c r="G60" s="46">
        <v>21.48</v>
      </c>
      <c r="H60" s="47">
        <v>0</v>
      </c>
      <c r="I60" s="48">
        <f>G60*H60</f>
        <v>0</v>
      </c>
      <c r="K60" s="87" t="s">
        <v>126</v>
      </c>
      <c r="L60" s="87"/>
      <c r="M60" s="87"/>
      <c r="N60" s="87"/>
      <c r="O60" s="87"/>
      <c r="P60" s="88" t="s">
        <v>127</v>
      </c>
      <c r="Q60" s="89"/>
      <c r="R60" s="89"/>
      <c r="S60" s="89"/>
    </row>
    <row r="61" spans="1:19" ht="15.4" customHeight="1">
      <c r="A61" s="15">
        <v>517</v>
      </c>
      <c r="B61" s="16" t="s">
        <v>128</v>
      </c>
      <c r="C61" s="17" t="s">
        <v>16</v>
      </c>
      <c r="D61" s="18">
        <v>3.2</v>
      </c>
      <c r="E61" s="19">
        <v>1.79</v>
      </c>
      <c r="F61" s="17" t="s">
        <v>14</v>
      </c>
      <c r="G61" s="19">
        <v>21.48</v>
      </c>
      <c r="H61" s="41">
        <v>0</v>
      </c>
      <c r="I61" s="20">
        <f>G61*H61</f>
        <v>0</v>
      </c>
      <c r="K61" s="87" t="s">
        <v>129</v>
      </c>
      <c r="L61" s="90"/>
      <c r="M61" s="90"/>
      <c r="N61" s="90"/>
      <c r="O61" s="90"/>
      <c r="P61" s="88" t="s">
        <v>130</v>
      </c>
      <c r="Q61" s="89"/>
      <c r="R61" s="89"/>
      <c r="S61" s="89"/>
    </row>
    <row r="62" spans="1:19" ht="15.4" customHeight="1">
      <c r="A62" s="42">
        <v>518</v>
      </c>
      <c r="B62" s="43" t="s">
        <v>131</v>
      </c>
      <c r="C62" s="44" t="s">
        <v>18</v>
      </c>
      <c r="D62" s="45">
        <v>3.2</v>
      </c>
      <c r="E62" s="46">
        <v>1.89</v>
      </c>
      <c r="F62" s="44" t="s">
        <v>14</v>
      </c>
      <c r="G62" s="46">
        <v>22.68</v>
      </c>
      <c r="H62" s="47">
        <v>0</v>
      </c>
      <c r="I62" s="48">
        <f>G62*H62</f>
        <v>0</v>
      </c>
    </row>
    <row r="63" spans="1:19" ht="15.4" customHeight="1">
      <c r="A63" s="21"/>
      <c r="B63" s="22" t="s">
        <v>132</v>
      </c>
      <c r="C63" s="21" t="s">
        <v>2</v>
      </c>
      <c r="D63" s="23" t="s">
        <v>10</v>
      </c>
      <c r="E63" s="23" t="s">
        <v>11</v>
      </c>
      <c r="F63" s="21" t="s">
        <v>5</v>
      </c>
      <c r="G63" s="23" t="s">
        <v>11</v>
      </c>
      <c r="H63" s="21" t="s">
        <v>7</v>
      </c>
      <c r="I63" s="24" t="s">
        <v>8</v>
      </c>
    </row>
    <row r="64" spans="1:19" ht="15.4" customHeight="1">
      <c r="A64" s="15">
        <v>520</v>
      </c>
      <c r="B64" s="16" t="s">
        <v>133</v>
      </c>
      <c r="C64" s="17" t="s">
        <v>13</v>
      </c>
      <c r="D64" s="18">
        <v>2.4900000000000002</v>
      </c>
      <c r="E64" s="19">
        <v>1.69</v>
      </c>
      <c r="F64" s="17" t="s">
        <v>14</v>
      </c>
      <c r="G64" s="19">
        <v>20.28</v>
      </c>
      <c r="H64" s="41">
        <v>0</v>
      </c>
      <c r="I64" s="20">
        <f>G64*H64</f>
        <v>0</v>
      </c>
    </row>
    <row r="65" spans="1:9" ht="15.4" customHeight="1">
      <c r="A65" s="42">
        <v>521</v>
      </c>
      <c r="B65" s="43" t="s">
        <v>23</v>
      </c>
      <c r="C65" s="44" t="s">
        <v>24</v>
      </c>
      <c r="D65" s="45">
        <v>2.69</v>
      </c>
      <c r="E65" s="46">
        <v>1.89</v>
      </c>
      <c r="F65" s="44" t="s">
        <v>14</v>
      </c>
      <c r="G65" s="46">
        <v>22.68</v>
      </c>
      <c r="H65" s="47">
        <v>0</v>
      </c>
      <c r="I65" s="48">
        <f>G65*H65</f>
        <v>0</v>
      </c>
    </row>
    <row r="66" spans="1:9" ht="15.4" customHeight="1">
      <c r="A66" s="15">
        <v>522</v>
      </c>
      <c r="B66" s="16" t="s">
        <v>134</v>
      </c>
      <c r="C66" s="17" t="s">
        <v>18</v>
      </c>
      <c r="D66" s="18">
        <v>2.79</v>
      </c>
      <c r="E66" s="19">
        <v>1.99</v>
      </c>
      <c r="F66" s="17" t="s">
        <v>14</v>
      </c>
      <c r="G66" s="19">
        <v>23.88</v>
      </c>
      <c r="H66" s="41">
        <v>0</v>
      </c>
      <c r="I66" s="20">
        <f>G66*H66</f>
        <v>0</v>
      </c>
    </row>
    <row r="67" spans="1:9" ht="15.4" customHeight="1">
      <c r="A67" s="11"/>
      <c r="B67" s="12" t="s">
        <v>135</v>
      </c>
      <c r="C67" s="11" t="s">
        <v>2</v>
      </c>
      <c r="D67" s="13" t="s">
        <v>10</v>
      </c>
      <c r="E67" s="13" t="s">
        <v>11</v>
      </c>
      <c r="F67" s="11" t="s">
        <v>5</v>
      </c>
      <c r="G67" s="13" t="s">
        <v>11</v>
      </c>
      <c r="H67" s="11" t="s">
        <v>7</v>
      </c>
      <c r="I67" s="14" t="s">
        <v>8</v>
      </c>
    </row>
    <row r="68" spans="1:9" ht="15.4" customHeight="1">
      <c r="A68" s="42">
        <v>524</v>
      </c>
      <c r="B68" s="43" t="s">
        <v>136</v>
      </c>
      <c r="C68" s="44" t="s">
        <v>16</v>
      </c>
      <c r="D68" s="45">
        <v>3.1</v>
      </c>
      <c r="E68" s="46">
        <v>1.89</v>
      </c>
      <c r="F68" s="44" t="s">
        <v>14</v>
      </c>
      <c r="G68" s="46">
        <v>22.68</v>
      </c>
      <c r="H68" s="47">
        <v>0</v>
      </c>
      <c r="I68" s="48">
        <f>G68*H68</f>
        <v>0</v>
      </c>
    </row>
    <row r="69" spans="1:9" ht="15.4" customHeight="1">
      <c r="A69" s="15">
        <v>525</v>
      </c>
      <c r="B69" s="16" t="s">
        <v>137</v>
      </c>
      <c r="C69" s="17" t="s">
        <v>24</v>
      </c>
      <c r="D69" s="18">
        <v>3.5</v>
      </c>
      <c r="E69" s="19">
        <v>1.99</v>
      </c>
      <c r="F69" s="17" t="s">
        <v>14</v>
      </c>
      <c r="G69" s="19">
        <v>23.88</v>
      </c>
      <c r="H69" s="41">
        <v>0</v>
      </c>
      <c r="I69" s="20">
        <f>G69*H69</f>
        <v>0</v>
      </c>
    </row>
    <row r="70" spans="1:9" ht="15.4" customHeight="1">
      <c r="A70" s="42">
        <v>526</v>
      </c>
      <c r="B70" s="43" t="s">
        <v>138</v>
      </c>
      <c r="C70" s="44" t="s">
        <v>139</v>
      </c>
      <c r="D70" s="45">
        <v>3.4</v>
      </c>
      <c r="E70" s="46">
        <v>1.99</v>
      </c>
      <c r="F70" s="44" t="s">
        <v>14</v>
      </c>
      <c r="G70" s="46">
        <v>23.88</v>
      </c>
      <c r="H70" s="47">
        <v>0</v>
      </c>
      <c r="I70" s="48">
        <f>G70*H70</f>
        <v>0</v>
      </c>
    </row>
    <row r="71" spans="1:9" ht="15.4" customHeight="1">
      <c r="A71" s="15">
        <v>527</v>
      </c>
      <c r="B71" s="16" t="s">
        <v>140</v>
      </c>
      <c r="C71" s="17" t="s">
        <v>65</v>
      </c>
      <c r="D71" s="18">
        <v>3.7</v>
      </c>
      <c r="E71" s="19">
        <v>2.4900000000000002</v>
      </c>
      <c r="F71" s="17" t="s">
        <v>14</v>
      </c>
      <c r="G71" s="19">
        <v>29.88</v>
      </c>
      <c r="H71" s="41">
        <v>0</v>
      </c>
      <c r="I71" s="20">
        <f>G71*H71</f>
        <v>0</v>
      </c>
    </row>
    <row r="72" spans="1:9" ht="15.4" customHeight="1"/>
    <row r="73" spans="1:9" ht="15.4" customHeight="1"/>
    <row r="74" spans="1:9" ht="15.4" customHeight="1"/>
    <row r="75" spans="1:9" ht="15.4" customHeight="1"/>
    <row r="76" spans="1:9" ht="15.4" customHeight="1"/>
    <row r="77" spans="1:9" ht="15.4" customHeight="1"/>
    <row r="78" spans="1:9" ht="15.4" customHeight="1"/>
    <row r="79" spans="1:9" ht="15.4" customHeight="1"/>
    <row r="80" spans="1:9" ht="15.4" customHeight="1"/>
    <row r="81" ht="15.4" customHeight="1"/>
    <row r="82" ht="15.4" customHeight="1"/>
    <row r="83" ht="15.4" customHeight="1"/>
    <row r="84" ht="15.4" customHeight="1"/>
    <row r="85" ht="15.4" customHeight="1"/>
    <row r="86" ht="15.4" customHeight="1"/>
    <row r="87" ht="15.4" customHeight="1"/>
    <row r="88" ht="15.4" customHeight="1"/>
    <row r="89" ht="15.4" customHeight="1"/>
    <row r="90" ht="15.4" customHeight="1"/>
    <row r="91" ht="15.4" customHeight="1"/>
    <row r="92" ht="15.4" customHeight="1"/>
    <row r="93" ht="15.4" customHeight="1"/>
    <row r="94" ht="15.4" customHeight="1"/>
    <row r="95" ht="15.4" customHeight="1"/>
    <row r="96" ht="15.4" customHeight="1"/>
    <row r="97" ht="15.4" customHeight="1"/>
    <row r="98" ht="15.4" customHeight="1"/>
    <row r="99" ht="15.4" customHeight="1"/>
    <row r="100" ht="15.4" customHeight="1"/>
    <row r="101" ht="15.4" customHeight="1"/>
    <row r="102" ht="15.4" customHeight="1"/>
    <row r="103" ht="15.4" customHeight="1"/>
    <row r="104" ht="15.4" customHeight="1"/>
    <row r="105" ht="15.4" customHeight="1"/>
    <row r="106" ht="15.4" customHeight="1"/>
    <row r="107" ht="15.4" customHeight="1"/>
    <row r="108" ht="15.4" customHeight="1"/>
    <row r="109" ht="15.4" customHeight="1"/>
    <row r="110" ht="15.4" customHeight="1"/>
    <row r="111" ht="15.4" customHeight="1"/>
    <row r="112" ht="15.4" customHeight="1"/>
    <row r="113" ht="15.4" customHeight="1"/>
    <row r="114" ht="15.4" customHeight="1"/>
    <row r="115" ht="15.4" customHeight="1"/>
    <row r="116" ht="15.4" customHeight="1"/>
    <row r="117" ht="15.4" customHeight="1"/>
    <row r="118" ht="15.4" customHeight="1"/>
    <row r="119" ht="15.4" customHeight="1"/>
    <row r="120" ht="15.4" customHeight="1"/>
    <row r="121" ht="15.4" customHeight="1"/>
    <row r="122" ht="15.4" customHeight="1"/>
    <row r="123" ht="15.4" customHeight="1"/>
    <row r="124" ht="15.4" customHeight="1"/>
    <row r="125" ht="15.4" customHeight="1"/>
    <row r="126" ht="15.4" customHeight="1"/>
    <row r="127" ht="15.4" customHeight="1"/>
    <row r="128" ht="15.4" customHeight="1"/>
    <row r="129" ht="15.4" customHeight="1"/>
    <row r="130" ht="15.4" customHeight="1"/>
    <row r="131" ht="15.4" customHeight="1"/>
    <row r="132" ht="15.4" customHeight="1"/>
    <row r="133" ht="15.4" customHeight="1"/>
    <row r="134" ht="15.4" customHeight="1"/>
    <row r="135" ht="15.4" customHeight="1"/>
    <row r="136" ht="15.4" customHeight="1"/>
    <row r="137" ht="15.4" customHeight="1"/>
    <row r="138" ht="15.4" customHeight="1"/>
    <row r="139" ht="15.4" customHeight="1"/>
    <row r="140" ht="15.4" customHeight="1"/>
    <row r="141" ht="15.4" customHeight="1"/>
    <row r="142" ht="15.4" customHeight="1"/>
    <row r="143" ht="15.4" customHeight="1"/>
    <row r="144" ht="15.4" customHeight="1"/>
    <row r="145" ht="15.4" customHeight="1"/>
    <row r="146" ht="15.4" customHeight="1"/>
    <row r="147" ht="15.4" customHeight="1"/>
    <row r="148" ht="15.4" customHeight="1"/>
    <row r="149" ht="15.4" customHeight="1"/>
    <row r="150" ht="15.4" customHeight="1"/>
    <row r="151" ht="15.4" customHeight="1"/>
    <row r="152" ht="15.4" customHeight="1"/>
    <row r="153" ht="15.4" customHeight="1"/>
    <row r="154" ht="15.4" customHeight="1"/>
    <row r="155" ht="15.4" customHeight="1"/>
    <row r="156" ht="15.4" customHeight="1"/>
    <row r="157" ht="15.4" customHeight="1"/>
    <row r="158" ht="15.4" customHeight="1"/>
    <row r="159" ht="15.4" customHeight="1"/>
    <row r="160" ht="15.4" customHeight="1"/>
    <row r="161" ht="15.4" customHeight="1"/>
    <row r="162" ht="15.4" customHeight="1"/>
    <row r="163" ht="15.4" customHeight="1"/>
    <row r="164" ht="15.4" customHeight="1"/>
    <row r="165" ht="15.4" customHeight="1"/>
    <row r="166" ht="15.4" customHeight="1"/>
    <row r="167" ht="15.4" customHeight="1"/>
    <row r="168" ht="15.4" customHeight="1"/>
    <row r="169" ht="15.4" customHeight="1"/>
    <row r="170" ht="15.4" customHeight="1"/>
    <row r="171" ht="15.4" customHeight="1"/>
    <row r="172" ht="15.4" customHeight="1"/>
    <row r="173" ht="15.4" customHeight="1"/>
    <row r="174" ht="15.4" customHeight="1"/>
    <row r="175" ht="15.4" customHeight="1"/>
    <row r="176" ht="15.4" customHeight="1"/>
    <row r="177" ht="15.4" customHeight="1"/>
    <row r="178" ht="15.4" customHeight="1"/>
    <row r="179" ht="15.4" customHeight="1"/>
    <row r="180" ht="15.4" customHeight="1"/>
    <row r="181" ht="15.4" customHeight="1"/>
    <row r="182" ht="15.4" customHeight="1"/>
    <row r="183" ht="15.4" customHeight="1"/>
    <row r="184" ht="15.4" customHeight="1"/>
    <row r="185" ht="15.4" customHeight="1"/>
    <row r="186" ht="15.4" customHeight="1"/>
    <row r="187" ht="15.4" customHeight="1"/>
    <row r="188" ht="15.4" customHeight="1"/>
    <row r="189" ht="15.4" customHeight="1"/>
    <row r="190" ht="15.4" customHeight="1"/>
    <row r="191" ht="15.4" customHeight="1"/>
    <row r="192" ht="15.4" customHeight="1"/>
    <row r="193" ht="15.4" customHeight="1"/>
    <row r="194" ht="15.4" customHeight="1"/>
    <row r="195" ht="15.4" customHeight="1"/>
    <row r="196" ht="15.4" customHeight="1"/>
    <row r="197" ht="15.4" customHeight="1"/>
    <row r="198" ht="15.4" customHeight="1"/>
    <row r="199" ht="15.4" customHeight="1"/>
    <row r="200" ht="15.4" customHeight="1"/>
    <row r="201" ht="15.4" customHeight="1"/>
    <row r="202" ht="15.4" customHeight="1"/>
    <row r="203" ht="15.4" customHeight="1"/>
    <row r="204" ht="15.4" customHeight="1"/>
    <row r="205" ht="15.4" customHeight="1"/>
    <row r="206" ht="15.4" customHeight="1"/>
    <row r="207" ht="15.4" customHeight="1"/>
    <row r="208" ht="15.4" customHeight="1"/>
    <row r="209" ht="15.4" customHeight="1"/>
  </sheetData>
  <sheetProtection algorithmName="SHA-512" hashValue="tU2QhHqNfu1kp5LQpfQyxPLfMKkqnRqfFYpLmuWmc5mLLGcDZWWOQBXFU5PvAqcjssKnsyFAp0z15AuqZTn/Lg==" saltValue="36mi6XO1NGXB3nqNwPCwrQ==" spinCount="100000" sheet="1" objects="1" scenarios="1" selectLockedCells="1"/>
  <protectedRanges>
    <protectedRange sqref="A13:B15" name="dates de campagne"/>
  </protectedRanges>
  <mergeCells count="86">
    <mergeCell ref="K55:S59"/>
    <mergeCell ref="K60:O60"/>
    <mergeCell ref="P60:S60"/>
    <mergeCell ref="K61:O61"/>
    <mergeCell ref="P61:S61"/>
    <mergeCell ref="P1:P2"/>
    <mergeCell ref="Q1:Q2"/>
    <mergeCell ref="R1:R2"/>
    <mergeCell ref="S1:S2"/>
    <mergeCell ref="K54:R54"/>
    <mergeCell ref="K1:K2"/>
    <mergeCell ref="L1:L2"/>
    <mergeCell ref="M1:M2"/>
    <mergeCell ref="N1:N2"/>
    <mergeCell ref="O1:O2"/>
    <mergeCell ref="A38:A39"/>
    <mergeCell ref="F38:F39"/>
    <mergeCell ref="G38:G39"/>
    <mergeCell ref="H38:H39"/>
    <mergeCell ref="I38:I39"/>
    <mergeCell ref="A36:A37"/>
    <mergeCell ref="F36:F37"/>
    <mergeCell ref="G36:G37"/>
    <mergeCell ref="H36:H37"/>
    <mergeCell ref="I36:I37"/>
    <mergeCell ref="A34:A35"/>
    <mergeCell ref="F34:F35"/>
    <mergeCell ref="G34:G35"/>
    <mergeCell ref="H34:H35"/>
    <mergeCell ref="I34:I35"/>
    <mergeCell ref="A32"/>
    <mergeCell ref="F32"/>
    <mergeCell ref="G32"/>
    <mergeCell ref="H32"/>
    <mergeCell ref="I32"/>
    <mergeCell ref="A31"/>
    <mergeCell ref="F31"/>
    <mergeCell ref="G31"/>
    <mergeCell ref="H31"/>
    <mergeCell ref="I31"/>
    <mergeCell ref="A30"/>
    <mergeCell ref="F30"/>
    <mergeCell ref="G30"/>
    <mergeCell ref="H30"/>
    <mergeCell ref="I30"/>
    <mergeCell ref="A29"/>
    <mergeCell ref="F29"/>
    <mergeCell ref="G29"/>
    <mergeCell ref="H29"/>
    <mergeCell ref="I29"/>
    <mergeCell ref="A28"/>
    <mergeCell ref="F28"/>
    <mergeCell ref="G28"/>
    <mergeCell ref="H28"/>
    <mergeCell ref="I28"/>
    <mergeCell ref="A26"/>
    <mergeCell ref="F26"/>
    <mergeCell ref="G26"/>
    <mergeCell ref="H26"/>
    <mergeCell ref="I26"/>
    <mergeCell ref="A21:I21"/>
    <mergeCell ref="E20:I20"/>
    <mergeCell ref="E18:I18"/>
    <mergeCell ref="A13:B15"/>
    <mergeCell ref="A18:B18"/>
    <mergeCell ref="C18:D18"/>
    <mergeCell ref="A17:B17"/>
    <mergeCell ref="A19:B19"/>
    <mergeCell ref="A20:B20"/>
    <mergeCell ref="C20:D20"/>
    <mergeCell ref="C13:I13"/>
    <mergeCell ref="C14:I14"/>
    <mergeCell ref="C15:I15"/>
    <mergeCell ref="A16:I16"/>
    <mergeCell ref="E17:I17"/>
    <mergeCell ref="E19:I19"/>
    <mergeCell ref="A22:I22"/>
    <mergeCell ref="I23:I24"/>
    <mergeCell ref="H23:H24"/>
    <mergeCell ref="G23:G24"/>
    <mergeCell ref="F23:F24"/>
    <mergeCell ref="E23:E24"/>
    <mergeCell ref="D23:D24"/>
    <mergeCell ref="C23:C24"/>
    <mergeCell ref="B23:B24"/>
    <mergeCell ref="A23:A24"/>
  </mergeCells>
  <hyperlinks>
    <hyperlink ref="P61" r:id="rId1" xr:uid="{AD72D446-886C-4676-89ED-B1052B1116F6}"/>
    <hyperlink ref="P60" r:id="rId2" xr:uid="{3EAC7FE8-064B-4C4F-A847-E1AE957A6B35}"/>
  </hyperlinks>
  <pageMargins left="0.31496062992125984" right="0.31496062992125984" top="0.35433070866141736" bottom="0.35433070866141736" header="0.31496062992125984" footer="0.31496062992125984"/>
  <pageSetup paperSize="8" scale="70" orientation="landscape"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393eadc-9a2a-4b4d-9d79-d00f6487837e">
      <Terms xmlns="http://schemas.microsoft.com/office/infopath/2007/PartnerControls"/>
    </lcf76f155ced4ddcb4097134ff3c332f>
    <TaxCatchAll xmlns="d124e8eb-d5b2-4e33-8f56-dd3bc86aec3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A625835E1B654C90D71612DA5958B1" ma:contentTypeVersion="16" ma:contentTypeDescription="Crée un document." ma:contentTypeScope="" ma:versionID="38a68050b9404607f4066ab7eee93887">
  <xsd:schema xmlns:xsd="http://www.w3.org/2001/XMLSchema" xmlns:xs="http://www.w3.org/2001/XMLSchema" xmlns:p="http://schemas.microsoft.com/office/2006/metadata/properties" xmlns:ns2="7393eadc-9a2a-4b4d-9d79-d00f6487837e" xmlns:ns3="d124e8eb-d5b2-4e33-8f56-dd3bc86aec32" targetNamespace="http://schemas.microsoft.com/office/2006/metadata/properties" ma:root="true" ma:fieldsID="d319c0cbd060a9b25f1f426f71fd54f6" ns2:_="" ns3:_="">
    <xsd:import namespace="7393eadc-9a2a-4b4d-9d79-d00f6487837e"/>
    <xsd:import namespace="d124e8eb-d5b2-4e33-8f56-dd3bc86aec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3eadc-9a2a-4b4d-9d79-d00f648783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24e8eb-d5b2-4e33-8f56-dd3bc86aec32"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808e34ca-a54c-41dd-ba55-6db699c8dc9f}" ma:internalName="TaxCatchAll" ma:showField="CatchAllData" ma:web="d124e8eb-d5b2-4e33-8f56-dd3bc86aec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00A427-4745-487A-BD17-A830AB8D1EBC}"/>
</file>

<file path=customXml/itemProps2.xml><?xml version="1.0" encoding="utf-8"?>
<ds:datastoreItem xmlns:ds="http://schemas.openxmlformats.org/officeDocument/2006/customXml" ds:itemID="{E0BAC8E7-9FB0-4F1A-AFC4-672E4EDB8A0F}"/>
</file>

<file path=customXml/itemProps3.xml><?xml version="1.0" encoding="utf-8"?>
<ds:datastoreItem xmlns:ds="http://schemas.openxmlformats.org/officeDocument/2006/customXml" ds:itemID="{3629D630-049C-4E1F-B145-90E5E592D73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Cindy LECHENAULT</cp:lastModifiedBy>
  <cp:revision/>
  <dcterms:created xsi:type="dcterms:W3CDTF">2023-08-25T07:42:37Z</dcterms:created>
  <dcterms:modified xsi:type="dcterms:W3CDTF">2023-08-28T10:18:08Z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0x01010003A625835E1B654C90D71612DA5958B1</vt:lpwstr>
  </property>
</Properties>
</file>