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png" ContentType="image/png"/>
  <Override PartName="/xl/media/image5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definedNames>
    <definedName function="false" hidden="false" localSheetId="0" name="_xlnm.Print_Area" vbProcedure="false">Feuil1!$A$1:$I$1425</definedName>
    <definedName function="false" hidden="false" localSheetId="0" name="_xlnm._FilterDatabase" vbProcedure="false">Feuil1!$A$670:$I$672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<sst xmlns="http://schemas.openxmlformats.org/spreadsheetml/2006/main" count="5160" uniqueCount="3320">
  <si>
    <t xml:space="preserve">p1/23</t>
  </si>
  <si>
    <t xml:space="preserve">N° client :   </t>
  </si>
  <si>
    <t xml:space="preserve">(A remplir obligatoirement)</t>
  </si>
  <si>
    <t xml:space="preserve">PROMOTIONS PRINTEMPS </t>
  </si>
  <si>
    <t xml:space="preserve">Du 2 mars au  10 avril 2022</t>
  </si>
  <si>
    <t xml:space="preserve"> </t>
  </si>
  <si>
    <t xml:space="preserve">Les produits à l'intérieur des coffrets peuvent changer à tout moment en fonction de nos fournisseurs.</t>
  </si>
  <si>
    <t xml:space="preserve">Les coffrets ne seront ni repris, ni échangés pour ce genre de problème.</t>
  </si>
  <si>
    <t xml:space="preserve">*Les prix publics indiqués sont indicatifs et peuvent varier selon le point de vente.</t>
  </si>
  <si>
    <t xml:space="preserve">Réf</t>
  </si>
  <si>
    <t xml:space="preserve">Marque</t>
  </si>
  <si>
    <t xml:space="preserve">-40 % et plus</t>
  </si>
  <si>
    <r>
      <rPr>
        <b val="true"/>
        <sz val="8"/>
        <rFont val="Arial"/>
        <family val="2"/>
        <charset val="1"/>
      </rPr>
      <t xml:space="preserve">Prix public</t>
    </r>
    <r>
      <rPr>
        <b val="true"/>
        <sz val="9"/>
        <rFont val="Arial"/>
        <family val="2"/>
        <charset val="1"/>
      </rPr>
      <t xml:space="preserve">*</t>
    </r>
  </si>
  <si>
    <t xml:space="preserve">Prix vente EUROS</t>
  </si>
  <si>
    <t xml:space="preserve">Qté</t>
  </si>
  <si>
    <t xml:space="preserve">Total</t>
  </si>
  <si>
    <t xml:space="preserve">COFFRETS FEMMES</t>
  </si>
  <si>
    <t xml:space="preserve">AQU1A</t>
  </si>
  <si>
    <t xml:space="preserve">AQUOLINA</t>
  </si>
  <si>
    <t xml:space="preserve">Pink Sugar</t>
  </si>
  <si>
    <t xml:space="preserve">EDT vapo 100 ml + Lait Corps 250 ml</t>
  </si>
  <si>
    <t xml:space="preserve">ARM14A</t>
  </si>
  <si>
    <t xml:space="preserve">ARMANI</t>
  </si>
  <si>
    <t xml:space="preserve">My  Way </t>
  </si>
  <si>
    <t xml:space="preserve">EDP vapo 50 ml + Eau de Parfum 7 ml + Lait Corps 75 ml</t>
  </si>
  <si>
    <t xml:space="preserve">ARM15A</t>
  </si>
  <si>
    <t xml:space="preserve">EDP vapo 90 ml + Lait Corps 75 ml + Gel douche 75 ml</t>
  </si>
  <si>
    <t xml:space="preserve">CAC2A</t>
  </si>
  <si>
    <t xml:space="preserve">CACHAREL</t>
  </si>
  <si>
    <t xml:space="preserve">Yes I Am </t>
  </si>
  <si>
    <t xml:space="preserve">EDP vapo 50 ml + Eau de Parfum 10 ml</t>
  </si>
  <si>
    <t xml:space="preserve">CAC8A</t>
  </si>
  <si>
    <t xml:space="preserve">Anaïs Anaïs Premier Délice</t>
  </si>
  <si>
    <t xml:space="preserve">EDT vapo 50 ml + Lait Corps  2 x 50 ml</t>
  </si>
  <si>
    <t xml:space="preserve">CAC14A</t>
  </si>
  <si>
    <t xml:space="preserve">Loulou</t>
  </si>
  <si>
    <t xml:space="preserve">EDP vapo 50 ml + Lait  Corps 100 ml</t>
  </si>
  <si>
    <t xml:space="preserve">CAL9A</t>
  </si>
  <si>
    <t xml:space="preserve">CALVIN KLEIN </t>
  </si>
  <si>
    <t xml:space="preserve">Ck One</t>
  </si>
  <si>
    <t xml:space="preserve">EDT vapo 100 ml +  Gel Douche 100 ml + Eau de toilette 15 ml</t>
  </si>
  <si>
    <t xml:space="preserve">CLO12A</t>
  </si>
  <si>
    <t xml:space="preserve">CHLOÉ</t>
  </si>
  <si>
    <t xml:space="preserve">Nomade</t>
  </si>
  <si>
    <t xml:space="preserve">EDP vapo 50 ml + Lotion parfumée corps 100 ml</t>
  </si>
  <si>
    <t xml:space="preserve">DIE1A</t>
  </si>
  <si>
    <t xml:space="preserve">DIESEL</t>
  </si>
  <si>
    <t xml:space="preserve">Loverdose </t>
  </si>
  <si>
    <t xml:space="preserve">EDP vapo 30 ml + Lait  Corps 50 ml</t>
  </si>
  <si>
    <t xml:space="preserve">DOL6A</t>
  </si>
  <si>
    <t xml:space="preserve">DOLCE &amp; GABBANA</t>
  </si>
  <si>
    <t xml:space="preserve">The Only One</t>
  </si>
  <si>
    <t xml:space="preserve">EDP vapo 50 ml + Eau de Parfum vaporisateur 10 ml</t>
  </si>
  <si>
    <t xml:space="preserve">SAB3A</t>
  </si>
  <si>
    <t xml:space="preserve">ELIE SAAB</t>
  </si>
  <si>
    <t xml:space="preserve">Girl Of Now</t>
  </si>
  <si>
    <t xml:space="preserve">EDP vapo 50 ml + Lait Corps 75 ml</t>
  </si>
  <si>
    <t xml:space="preserve">ARD2A</t>
  </si>
  <si>
    <t xml:space="preserve">ELIZABETH ARDEN</t>
  </si>
  <si>
    <t xml:space="preserve">5ème Avenue </t>
  </si>
  <si>
    <t xml:space="preserve">EDP vapo 125 ml + Lait Corps 100 ml</t>
  </si>
  <si>
    <t xml:space="preserve">ARD4A</t>
  </si>
  <si>
    <t xml:space="preserve">green Tea </t>
  </si>
  <si>
    <t xml:space="preserve">EDT vapo 100 ml + Lotion Corps 100 ml</t>
  </si>
  <si>
    <t xml:space="preserve">GER1A</t>
  </si>
  <si>
    <t xml:space="preserve">GEORGES RECH</t>
  </si>
  <si>
    <t xml:space="preserve">French Story</t>
  </si>
  <si>
    <t xml:space="preserve">EDP vapo 100 ml + Savon Parfumé </t>
  </si>
  <si>
    <t xml:space="preserve">GBH1A</t>
  </si>
  <si>
    <t xml:space="preserve">GIORGIO BEVERLY HILLS</t>
  </si>
  <si>
    <t xml:space="preserve">Giorgio Beverly Hills </t>
  </si>
  <si>
    <t xml:space="preserve">EDT vapo 90 ml + Peluche Ours Collector</t>
  </si>
  <si>
    <t xml:space="preserve">GRE2A</t>
  </si>
  <si>
    <t xml:space="preserve">GRÈS</t>
  </si>
  <si>
    <t xml:space="preserve">Cabotine</t>
  </si>
  <si>
    <t xml:space="preserve">EDT vapo 100 ml + Lait Corps 200 ml </t>
  </si>
  <si>
    <t xml:space="preserve">GRE4A</t>
  </si>
  <si>
    <t xml:space="preserve">Cabotine Rose </t>
  </si>
  <si>
    <t xml:space="preserve">EDT vapo 100 ml  + Lait Parfumé Corps 200 ml</t>
  </si>
  <si>
    <t xml:space="preserve">GUE15A</t>
  </si>
  <si>
    <t xml:space="preserve">GUERLAIN</t>
  </si>
  <si>
    <t xml:space="preserve">Mon Guerlain</t>
  </si>
  <si>
    <t xml:space="preserve">EDP vapo 30 ml + Lait Parfumé pour le corps 75 ml</t>
  </si>
  <si>
    <t xml:space="preserve">GUE23A</t>
  </si>
  <si>
    <t xml:space="preserve">Mon Guerlain Bloom Of Rose </t>
  </si>
  <si>
    <t xml:space="preserve">EDT vapo 50 ml +  Lait Corps 75 ml</t>
  </si>
  <si>
    <t xml:space="preserve">GUE39A</t>
  </si>
  <si>
    <t xml:space="preserve">Aqua Allegoria Mandarine Basilic</t>
  </si>
  <si>
    <t xml:space="preserve">EDT vapo 125 ml + Eau de toilette 7.5 ml + Lait corps 75 ml</t>
  </si>
  <si>
    <t xml:space="preserve">HER14A</t>
  </si>
  <si>
    <t xml:space="preserve">HERMÈS</t>
  </si>
  <si>
    <t xml:space="preserve">Ombre Des Merveilles </t>
  </si>
  <si>
    <t xml:space="preserve">EDP vapo 100 ml + Lait Corps 80 ml</t>
  </si>
  <si>
    <t xml:space="preserve">ISS2A</t>
  </si>
  <si>
    <t xml:space="preserve">ISSEY MIYAKE</t>
  </si>
  <si>
    <t xml:space="preserve">A Drop D'Issey </t>
  </si>
  <si>
    <t xml:space="preserve">EDP vapo 50 ml + 2 x 50 ml  Crèmes mains hydratantes</t>
  </si>
  <si>
    <t xml:space="preserve">ISS20A</t>
  </si>
  <si>
    <t xml:space="preserve">L'Eau D'Issey Pure Nectar De Parfum </t>
  </si>
  <si>
    <t xml:space="preserve">EDP vapo 50 ml + Lait Hydratant Corps 100 ml</t>
  </si>
  <si>
    <t xml:space="preserve">CTR1A</t>
  </si>
  <si>
    <t xml:space="preserve">JEAN COUTURIER</t>
  </si>
  <si>
    <t xml:space="preserve">Coriandre</t>
  </si>
  <si>
    <t xml:space="preserve">EDT vapo 100 ml + Lait Corps 100 ml </t>
  </si>
  <si>
    <t xml:space="preserve">CTR4A</t>
  </si>
  <si>
    <t xml:space="preserve">Paris Baroque</t>
  </si>
  <si>
    <t xml:space="preserve">EDP vapo 100 ml + Lait Corps 100 ml </t>
  </si>
  <si>
    <t xml:space="preserve">CTR5A</t>
  </si>
  <si>
    <t xml:space="preserve">Un Jardin à Paris</t>
  </si>
  <si>
    <t xml:space="preserve">GAU11A</t>
  </si>
  <si>
    <t xml:space="preserve">JEAN-PAUL GAULTIER</t>
  </si>
  <si>
    <t xml:space="preserve">La Belle</t>
  </si>
  <si>
    <t xml:space="preserve">EDP vapo 100 ml + Lait Corps 75 ml</t>
  </si>
  <si>
    <t xml:space="preserve">ART3A</t>
  </si>
  <si>
    <t xml:space="preserve">JEANNE ARTHES</t>
  </si>
  <si>
    <t xml:space="preserve">Cassandra Rose Intense</t>
  </si>
  <si>
    <t xml:space="preserve">EDP vapo 100 ml + Lait Corps 150 ml</t>
  </si>
  <si>
    <t xml:space="preserve">JEP1A</t>
  </si>
  <si>
    <t xml:space="preserve">JEANNE EN PROVENCE</t>
  </si>
  <si>
    <t xml:space="preserve">Beauté Opulente Jasmin</t>
  </si>
  <si>
    <t xml:space="preserve">EDP vapo 60 ml  + Crème mains 75 ml + Savon 100 g</t>
  </si>
  <si>
    <t xml:space="preserve">JEP3A</t>
  </si>
  <si>
    <t xml:space="preserve">Beauté Sensuelle Rose</t>
  </si>
  <si>
    <t xml:space="preserve">JEP4A</t>
  </si>
  <si>
    <t xml:space="preserve">Beauté Pétillante Verveine</t>
  </si>
  <si>
    <t xml:space="preserve">EDP vapo 60 ml + Crème mains 75 ml+ Savon 100 g</t>
  </si>
  <si>
    <t xml:space="preserve">KEN1A</t>
  </si>
  <si>
    <t xml:space="preserve">KENZO</t>
  </si>
  <si>
    <t xml:space="preserve">Flower By Kenzo</t>
  </si>
  <si>
    <t xml:space="preserve">3 EDP  x 4 ml  </t>
  </si>
  <si>
    <t xml:space="preserve">MDV13</t>
  </si>
  <si>
    <t xml:space="preserve">LA MAISON DE LA VANILLE</t>
  </si>
  <si>
    <t xml:space="preserve">Coffret Bois Vanille des Origines</t>
  </si>
  <si>
    <t xml:space="preserve">5 x EDT vapo 30 ml (Vanille Givrée des Antilles, Vanille Sauvage de Madagascar, Vanille Noire du Mexique, Vanille Fleurie de Tahiti, Vanille Divine des Tropiques)</t>
  </si>
  <si>
    <t xml:space="preserve">MDV14</t>
  </si>
  <si>
    <t xml:space="preserve">Les Indispensables</t>
  </si>
  <si>
    <t xml:space="preserve"> 3 x EDT vapo 30 ml (Vanille flamboyante de Bourbon, Vanille sauvage de Madagascar, Vanille divine des Tropiques)</t>
  </si>
  <si>
    <t xml:space="preserve">MDV15</t>
  </si>
  <si>
    <t xml:space="preserve">Les Essentielles</t>
  </si>
  <si>
    <t xml:space="preserve">3 x EDP vapo 30 ml ( Nuit à Salzbourg, Noir Toscane, Arty Positano)</t>
  </si>
  <si>
    <t xml:space="preserve">SUL22</t>
  </si>
  <si>
    <t xml:space="preserve">LA SULTANE DE SABA </t>
  </si>
  <si>
    <t xml:space="preserve">Voyage Sur La Route Des Épices Ayurvedique</t>
  </si>
  <si>
    <t xml:space="preserve">EDP vapo 50 ml + Miniature </t>
  </si>
  <si>
    <t xml:space="preserve">SUL23</t>
  </si>
  <si>
    <t xml:space="preserve">LA SULTANE DE SABA</t>
  </si>
  <si>
    <t xml:space="preserve">Voyage sur la route des délices fleur d'oranger </t>
  </si>
  <si>
    <t xml:space="preserve">EDP vapo 50 ml + edp vapo 10 ml</t>
  </si>
  <si>
    <t xml:space="preserve">SUL44</t>
  </si>
  <si>
    <t xml:space="preserve">Les 3 Eaux de Parfums</t>
  </si>
  <si>
    <t xml:space="preserve">Ambre Vanille Patchouli 10 ml + Ambre Musc Santal 10 ml + Musc Encens Rose 10 ml</t>
  </si>
  <si>
    <t xml:space="preserve">LAL5A</t>
  </si>
  <si>
    <t xml:space="preserve">LALIQUE</t>
  </si>
  <si>
    <t xml:space="preserve">Perles de Lalique </t>
  </si>
  <si>
    <t xml:space="preserve">LAL8A</t>
  </si>
  <si>
    <t xml:space="preserve">Soleil Lalique</t>
  </si>
  <si>
    <t xml:space="preserve">LAN2A</t>
  </si>
  <si>
    <t xml:space="preserve">LANCÔME</t>
  </si>
  <si>
    <t xml:space="preserve">Idôle </t>
  </si>
  <si>
    <t xml:space="preserve">EDP vapo 50 ml + Eau de Parfum 10 ml + Power Crème Corps 50 ml</t>
  </si>
  <si>
    <t xml:space="preserve">LAN7A</t>
  </si>
  <si>
    <t xml:space="preserve">Idôle Aura</t>
  </si>
  <si>
    <t xml:space="preserve">EDP vapo 50 ml +  Lait Corps 50 ml + edp 5 ml</t>
  </si>
  <si>
    <t xml:space="preserve">LAN10A</t>
  </si>
  <si>
    <t xml:space="preserve">La Vie Est Belle</t>
  </si>
  <si>
    <t xml:space="preserve">EDP vapo 50 ml + Lait Corps 50 ml + Gel Douche 50 ml</t>
  </si>
  <si>
    <t xml:space="preserve">LVN5A</t>
  </si>
  <si>
    <t xml:space="preserve">LANVIN</t>
  </si>
  <si>
    <t xml:space="preserve">Éclat D'Arpège</t>
  </si>
  <si>
    <t xml:space="preserve">EDP vapo 50 ml + Lait Corps 100 ml</t>
  </si>
  <si>
    <t xml:space="preserve">LIT1A</t>
  </si>
  <si>
    <t xml:space="preserve">LITTLE MARCEL</t>
  </si>
  <si>
    <t xml:space="preserve">Purple Love </t>
  </si>
  <si>
    <t xml:space="preserve">EDP vapo 100 ml + Lait Corps 100 ml</t>
  </si>
  <si>
    <t xml:space="preserve">LOL1A</t>
  </si>
  <si>
    <t xml:space="preserve">LOLITA LEMPICKA</t>
  </si>
  <si>
    <t xml:space="preserve">Sweet </t>
  </si>
  <si>
    <t xml:space="preserve">EDP vapo 50 ml + Lait Corps Parfumé Hydratant et Nourrissant 75 ml + Trousse</t>
  </si>
  <si>
    <t xml:space="preserve">LOL3A</t>
  </si>
  <si>
    <t xml:space="preserve">Lolitaland </t>
  </si>
  <si>
    <t xml:space="preserve">EDP vapo 40 ml + Lait Corps 75 ml</t>
  </si>
  <si>
    <t xml:space="preserve">LOL5B</t>
  </si>
  <si>
    <t xml:space="preserve">Mon Premier Parfum </t>
  </si>
  <si>
    <t xml:space="preserve">EDP vapo 50 ml + Lait Corps  75 ml </t>
  </si>
  <si>
    <t xml:space="preserve">MAU2A</t>
  </si>
  <si>
    <t xml:space="preserve">MAUBOUSSIN</t>
  </si>
  <si>
    <t xml:space="preserve">Pour Femme </t>
  </si>
  <si>
    <t xml:space="preserve">EDP vapo 100 ml + Lait corps 100 ml + Gel douche 100 ml + Sac</t>
  </si>
  <si>
    <t xml:space="preserve">MAU3A</t>
  </si>
  <si>
    <t xml:space="preserve">A La Folie </t>
  </si>
  <si>
    <t xml:space="preserve">EDP vapo 100 ml + Gel douche 100 ml + Lait Corps 100 ml  + Bougie Elixir Ambre 110 g</t>
  </si>
  <si>
    <t xml:space="preserve">MAU5A</t>
  </si>
  <si>
    <t xml:space="preserve">Promise Me</t>
  </si>
  <si>
    <t xml:space="preserve">EDP vapo 90 ml + Lait 100 ml + Gel Douche 100 ml + Bougie</t>
  </si>
  <si>
    <t xml:space="preserve">MAU11A</t>
  </si>
  <si>
    <t xml:space="preserve">In Red</t>
  </si>
  <si>
    <t xml:space="preserve">EDP vapo 100 ml + Gel douche 100 ml + Lait Corps 100 ml  + Bougie Elixir Ambre 100 g</t>
  </si>
  <si>
    <t xml:space="preserve">p2/23</t>
  </si>
  <si>
    <t xml:space="preserve">MOL2A</t>
  </si>
  <si>
    <t xml:space="preserve">MOLINARD</t>
  </si>
  <si>
    <t xml:space="preserve">Nirmala</t>
  </si>
  <si>
    <t xml:space="preserve">EDP vapo 30 ml + Roll-on 7,5 ml</t>
  </si>
  <si>
    <t xml:space="preserve">NAR15A</t>
  </si>
  <si>
    <t xml:space="preserve">NARCISO RODRIGUEZ</t>
  </si>
  <si>
    <t xml:space="preserve">Narciso Rouge </t>
  </si>
  <si>
    <t xml:space="preserve">EDP vapo 30 ml + Lait Parfumé Corps 75 ml</t>
  </si>
  <si>
    <t xml:space="preserve">NIN2A</t>
  </si>
  <si>
    <t xml:space="preserve">NINA RICCI</t>
  </si>
  <si>
    <t xml:space="preserve">Nina</t>
  </si>
  <si>
    <t xml:space="preserve">EDT vapo 50 ml + Lait Corps 75 ml</t>
  </si>
  <si>
    <t xml:space="preserve">NIN11A</t>
  </si>
  <si>
    <t xml:space="preserve">Bella </t>
  </si>
  <si>
    <t xml:space="preserve">EDT vapo  50 ml + Lait Corps 75 ml</t>
  </si>
  <si>
    <t xml:space="preserve">NIN14A</t>
  </si>
  <si>
    <t xml:space="preserve">L'Air Du Temps </t>
  </si>
  <si>
    <t xml:space="preserve">PAC8A</t>
  </si>
  <si>
    <t xml:space="preserve">PACO RABANNE</t>
  </si>
  <si>
    <t xml:space="preserve">Lady Million Fabulous</t>
  </si>
  <si>
    <t xml:space="preserve">PAC20A</t>
  </si>
  <si>
    <t xml:space="preserve">Pure XS For Her</t>
  </si>
  <si>
    <t xml:space="preserve">PDS36</t>
  </si>
  <si>
    <t xml:space="preserve">PANIER DES SENS</t>
  </si>
  <si>
    <t xml:space="preserve">Les Absolues Édition Limitée 20 ans </t>
  </si>
  <si>
    <t xml:space="preserve">Roll On EDT Géranium, Jasmin Précieux et Fleur d'Oranger - 3 x 10ml</t>
  </si>
  <si>
    <t xml:space="preserve">PAS1A</t>
  </si>
  <si>
    <t xml:space="preserve">PASCAL MORABITO</t>
  </si>
  <si>
    <t xml:space="preserve">Purple Ruby</t>
  </si>
  <si>
    <t xml:space="preserve">EDP vapo 95 ml + Boule de bain </t>
  </si>
  <si>
    <t xml:space="preserve">PAS2A</t>
  </si>
  <si>
    <t xml:space="preserve">Perle Royale</t>
  </si>
  <si>
    <t xml:space="preserve">PAS3A</t>
  </si>
  <si>
    <t xml:space="preserve">Perle Précieuse</t>
  </si>
  <si>
    <t xml:space="preserve">RHS1A</t>
  </si>
  <si>
    <t xml:space="preserve">ROCHAS</t>
  </si>
  <si>
    <t xml:space="preserve">Rochas Girl </t>
  </si>
  <si>
    <t xml:space="preserve">EDT vapo 60 ml + Baume réconfortant corps 100 ml</t>
  </si>
  <si>
    <t xml:space="preserve">RHS5A</t>
  </si>
  <si>
    <t xml:space="preserve">Mademoiselle Rochas</t>
  </si>
  <si>
    <t xml:space="preserve">RHS6YA</t>
  </si>
  <si>
    <t xml:space="preserve">Mademoiselle Rochas </t>
  </si>
  <si>
    <t xml:space="preserve">EDT vapo 50 ml + Lait Corps 50 ml + Gel Douche 50 ml</t>
  </si>
  <si>
    <t xml:space="preserve">SLU3A</t>
  </si>
  <si>
    <t xml:space="preserve">SERGE LUTENS</t>
  </si>
  <si>
    <t xml:space="preserve">Ambre Sultan</t>
  </si>
  <si>
    <t xml:space="preserve">EDP vapo 50 ml + Eau de parfum vaporisateur 10 ml</t>
  </si>
  <si>
    <t xml:space="preserve">UNG1A</t>
  </si>
  <si>
    <t xml:space="preserve">UNGARO</t>
  </si>
  <si>
    <t xml:space="preserve">Diva</t>
  </si>
  <si>
    <t xml:space="preserve">VIK4B</t>
  </si>
  <si>
    <t xml:space="preserve">VIKTOR &amp; ROLF</t>
  </si>
  <si>
    <t xml:space="preserve">Flowerbomb</t>
  </si>
  <si>
    <t xml:space="preserve">YSL7A</t>
  </si>
  <si>
    <t xml:space="preserve">YSL</t>
  </si>
  <si>
    <t xml:space="preserve">Black Opium</t>
  </si>
  <si>
    <t xml:space="preserve">EDP vapo 50 ml + Rouge Volupté Shine + Trousse</t>
  </si>
  <si>
    <t xml:space="preserve">YSL14A</t>
  </si>
  <si>
    <t xml:space="preserve">Mon Paris</t>
  </si>
  <si>
    <t xml:space="preserve">EDP vapo 50 ml + Miniature Rouge Volupté Shine N°83 + Trousse </t>
  </si>
  <si>
    <t xml:space="preserve">ZAV2A</t>
  </si>
  <si>
    <t xml:space="preserve">ZADIG &amp; VOLTAIRE</t>
  </si>
  <si>
    <t xml:space="preserve">This is Her</t>
  </si>
  <si>
    <t xml:space="preserve">COFFRETS REMINISCENCE</t>
  </si>
  <si>
    <t xml:space="preserve">REM4A</t>
  </si>
  <si>
    <t xml:space="preserve">REMINISCENCE</t>
  </si>
  <si>
    <t xml:space="preserve">Rem </t>
  </si>
  <si>
    <t xml:space="preserve">EDT vapo 100 ml + Lait Corps 75 ml</t>
  </si>
  <si>
    <t xml:space="preserve">REM6A</t>
  </si>
  <si>
    <t xml:space="preserve">Rem Coco </t>
  </si>
  <si>
    <t xml:space="preserve">REM6YA</t>
  </si>
  <si>
    <t xml:space="preserve">Rem Escale à St-Barth </t>
  </si>
  <si>
    <t xml:space="preserve">EDT vapo 100 ml + Lait Corps Parfumé 75 ml</t>
  </si>
  <si>
    <t xml:space="preserve">REM7A</t>
  </si>
  <si>
    <t xml:space="preserve">Vanille Santal </t>
  </si>
  <si>
    <t xml:space="preserve">REM8A</t>
  </si>
  <si>
    <t xml:space="preserve">Ambre </t>
  </si>
  <si>
    <t xml:space="preserve">REM12A</t>
  </si>
  <si>
    <t xml:space="preserve">Patchouli </t>
  </si>
  <si>
    <t xml:space="preserve">REM17A</t>
  </si>
  <si>
    <t xml:space="preserve">Patchouli Blanc </t>
  </si>
  <si>
    <t xml:space="preserve">REM26A</t>
  </si>
  <si>
    <t xml:space="preserve">Oud glacial </t>
  </si>
  <si>
    <t xml:space="preserve">EDP vapo 50 ml + Lait Corps Parfumé 75 ml</t>
  </si>
  <si>
    <t xml:space="preserve">COFFRETS HOMMES</t>
  </si>
  <si>
    <t xml:space="preserve">ARM27A</t>
  </si>
  <si>
    <t xml:space="preserve">Acqua Di Gio </t>
  </si>
  <si>
    <t xml:space="preserve">EDT vapo 100 ml + EDT 15 ml + Gel douche 75 ml</t>
  </si>
  <si>
    <t xml:space="preserve">ARM31A</t>
  </si>
  <si>
    <t xml:space="preserve">Acqua Di Gio Profondo </t>
  </si>
  <si>
    <t xml:space="preserve">EDP vapo 75 ml + Eau de Parfum 15 ml + Gel douche 75 ml</t>
  </si>
  <si>
    <t xml:space="preserve">ARM32A</t>
  </si>
  <si>
    <t xml:space="preserve">Acqua Di Gio Absolu</t>
  </si>
  <si>
    <t xml:space="preserve">EDP vapo 75 ml + EDP vapo 15 ml + Gel Douche 75 ml</t>
  </si>
  <si>
    <t xml:space="preserve">ARM36A</t>
  </si>
  <si>
    <t xml:space="preserve">Stronger With You</t>
  </si>
  <si>
    <t xml:space="preserve">EDT vapo 100 ml + Miniature 15 ml + Gel douche 75 ml</t>
  </si>
  <si>
    <t xml:space="preserve">AZA11A</t>
  </si>
  <si>
    <t xml:space="preserve">AZZARO</t>
  </si>
  <si>
    <t xml:space="preserve">Azzaro Pour Homme</t>
  </si>
  <si>
    <t xml:space="preserve">EDT vapo 100 ml + EDT Vaporisateur 30 ml</t>
  </si>
  <si>
    <t xml:space="preserve">AZA14A</t>
  </si>
  <si>
    <t xml:space="preserve">Chrome </t>
  </si>
  <si>
    <t xml:space="preserve">EDT vapo 50 ml + Gel Douche 50 ml + Trousse</t>
  </si>
  <si>
    <t xml:space="preserve">AZA15A</t>
  </si>
  <si>
    <t xml:space="preserve">EDT vapo 100 ml + Déodorant stick 75 ml</t>
  </si>
  <si>
    <t xml:space="preserve">CRN2A</t>
  </si>
  <si>
    <t xml:space="preserve">CARON</t>
  </si>
  <si>
    <t xml:space="preserve">Pour Un Homme </t>
  </si>
  <si>
    <t xml:space="preserve">EDT vapo 125 ml + Savon Parfumé 150 g + Echantillon Parfum 2 ml</t>
  </si>
  <si>
    <t xml:space="preserve">CRN11A</t>
  </si>
  <si>
    <t xml:space="preserve">Aimez-Moi Comme Je Suis </t>
  </si>
  <si>
    <t xml:space="preserve">EDT vapo 125 ml + EDT vaporisateur 10 ml + Déodorant Spray 50 ml</t>
  </si>
  <si>
    <t xml:space="preserve">DIE5A</t>
  </si>
  <si>
    <t xml:space="preserve">Only The Brave</t>
  </si>
  <si>
    <t xml:space="preserve">EDT vapo 50 ml + Gel Douche 100 ml</t>
  </si>
  <si>
    <t xml:space="preserve">DOL27A</t>
  </si>
  <si>
    <t xml:space="preserve">K By Dolce &amp; Gabbana</t>
  </si>
  <si>
    <t xml:space="preserve">EDT vapo 50 ml + Baume Après-rasage 50 ml</t>
  </si>
  <si>
    <t xml:space="preserve">GIV60B</t>
  </si>
  <si>
    <t xml:space="preserve">GIVENCHY</t>
  </si>
  <si>
    <t xml:space="preserve">Gentleman </t>
  </si>
  <si>
    <t xml:space="preserve">EDP Boisée vapo 100 ml +  EDP 12,5 ml</t>
  </si>
  <si>
    <t xml:space="preserve">GUY6A</t>
  </si>
  <si>
    <t xml:space="preserve">GUY LAROCHE</t>
  </si>
  <si>
    <t xml:space="preserve">Drakkar Noir</t>
  </si>
  <si>
    <t xml:space="preserve">EDT vapo 100 ml + Gel Douche 50 ml + Déodorant 75 ml</t>
  </si>
  <si>
    <t xml:space="preserve">HUG10A</t>
  </si>
  <si>
    <t xml:space="preserve">HUGO BOSS </t>
  </si>
  <si>
    <t xml:space="preserve">Boss Bottled</t>
  </si>
  <si>
    <t xml:space="preserve">EDP vapo 50 ml + Gel douche 100 ml</t>
  </si>
  <si>
    <t xml:space="preserve">HUG23A</t>
  </si>
  <si>
    <t xml:space="preserve">The Scent</t>
  </si>
  <si>
    <t xml:space="preserve">EDT vapo 100 ml + Déodorant spray 150 ml + Gel douche 100 ml</t>
  </si>
  <si>
    <t xml:space="preserve">ISS15A</t>
  </si>
  <si>
    <t xml:space="preserve">Fusion d'Issey</t>
  </si>
  <si>
    <t xml:space="preserve">EDT vapo 50 ml + Gel douche 50 ml</t>
  </si>
  <si>
    <t xml:space="preserve">JAG5A</t>
  </si>
  <si>
    <t xml:space="preserve">JAGUAR</t>
  </si>
  <si>
    <t xml:space="preserve">Jaguar For Men</t>
  </si>
  <si>
    <t xml:space="preserve">EDT vapo 100 ml + Gel Douche 200 ml</t>
  </si>
  <si>
    <t xml:space="preserve">GAU31A</t>
  </si>
  <si>
    <t xml:space="preserve">Le Male </t>
  </si>
  <si>
    <t xml:space="preserve">EDP vapo 125 ml + Gel douche 75 ml</t>
  </si>
  <si>
    <t xml:space="preserve">GAU37A</t>
  </si>
  <si>
    <t xml:space="preserve">Le Beau</t>
  </si>
  <si>
    <t xml:space="preserve">EDT vapo 125 ml + Gel douche 75 ml + Eau de toilette 10 ml</t>
  </si>
  <si>
    <t xml:space="preserve">ART7A</t>
  </si>
  <si>
    <t xml:space="preserve">Rocky Man</t>
  </si>
  <si>
    <t xml:space="preserve"> EDT vapo 100 ml + Déodorant spray parfumé 200 ml</t>
  </si>
  <si>
    <t xml:space="preserve">LOL10A</t>
  </si>
  <si>
    <t xml:space="preserve">Green Lover</t>
  </si>
  <si>
    <t xml:space="preserve">EDT vapo 100 ml + Gel Après-Rasage 75 ml + Trousse</t>
  </si>
  <si>
    <t xml:space="preserve">LOL11A</t>
  </si>
  <si>
    <t xml:space="preserve">Lempicka Homme</t>
  </si>
  <si>
    <t xml:space="preserve">EDT vapo 100 ml + Gel Après-Rasage Hydratant 75 ml + Trousse</t>
  </si>
  <si>
    <t xml:space="preserve">MON6A</t>
  </si>
  <si>
    <t xml:space="preserve">MONTBLANC</t>
  </si>
  <si>
    <t xml:space="preserve">Legend </t>
  </si>
  <si>
    <t xml:space="preserve">EDT vapo 100 ml + Après Rasage 100 ml + Gel Douche 100 ml</t>
  </si>
  <si>
    <t xml:space="preserve">MUG39A</t>
  </si>
  <si>
    <t xml:space="preserve">MUGLER</t>
  </si>
  <si>
    <t xml:space="preserve">Alien Man</t>
  </si>
  <si>
    <t xml:space="preserve">EDT vapo Rechargeable 100 ml + Gel douche Intégral 50 ml</t>
  </si>
  <si>
    <t xml:space="preserve">PAC27A</t>
  </si>
  <si>
    <t xml:space="preserve">1 Million</t>
  </si>
  <si>
    <t xml:space="preserve">EDT vapo 100 ml + Gel douche 100 ml</t>
  </si>
  <si>
    <t xml:space="preserve">PAC37A</t>
  </si>
  <si>
    <t xml:space="preserve">Invictus</t>
  </si>
  <si>
    <t xml:space="preserve">PAC49A</t>
  </si>
  <si>
    <t xml:space="preserve">Pure XS </t>
  </si>
  <si>
    <t xml:space="preserve">RAL2A</t>
  </si>
  <si>
    <t xml:space="preserve">RALPH LAUREN</t>
  </si>
  <si>
    <t xml:space="preserve">Polo Blue</t>
  </si>
  <si>
    <t xml:space="preserve">EDT vapo 125 ml + edt 40 ml + Gel douche 100 ml</t>
  </si>
  <si>
    <t xml:space="preserve">REM28A</t>
  </si>
  <si>
    <t xml:space="preserve">Rem Homme </t>
  </si>
  <si>
    <t xml:space="preserve">EDT vapo 100 ml + Gel Douche 100 ml</t>
  </si>
  <si>
    <t xml:space="preserve">p3/23</t>
  </si>
  <si>
    <t xml:space="preserve">COFFRETS HOMMES (suite)</t>
  </si>
  <si>
    <t xml:space="preserve">VIK11A</t>
  </si>
  <si>
    <t xml:space="preserve">SpiceBomb Night Vision</t>
  </si>
  <si>
    <t xml:space="preserve">EDT vapo 90 ml + EDT 20 ml</t>
  </si>
  <si>
    <t xml:space="preserve">YSL36A</t>
  </si>
  <si>
    <t xml:space="preserve">La Nuit De L'Homme</t>
  </si>
  <si>
    <t xml:space="preserve">EDT vapo 60 ml + Gel douche 100 ml</t>
  </si>
  <si>
    <t xml:space="preserve">YSL37A</t>
  </si>
  <si>
    <t xml:space="preserve">EDT vapo 100 ml + Déodorant stick sans alcool 75 g</t>
  </si>
  <si>
    <t xml:space="preserve">YSL52A</t>
  </si>
  <si>
    <t xml:space="preserve">Y Men</t>
  </si>
  <si>
    <t xml:space="preserve">EDP vapo 60 ml + Gel douche 50 ml</t>
  </si>
  <si>
    <t xml:space="preserve">YSL59ZA</t>
  </si>
  <si>
    <t xml:space="preserve">Y Live Men</t>
  </si>
  <si>
    <t xml:space="preserve">EDT Intense vapo 100 ml + Déodorant 75 g</t>
  </si>
  <si>
    <t xml:space="preserve">ZAV14A</t>
  </si>
  <si>
    <t xml:space="preserve">This Is Him </t>
  </si>
  <si>
    <t xml:space="preserve">ENFANTS</t>
  </si>
  <si>
    <t xml:space="preserve">DIS1</t>
  </si>
  <si>
    <t xml:space="preserve">DISNEY</t>
  </si>
  <si>
    <t xml:space="preserve">Frozen II</t>
  </si>
  <si>
    <t xml:space="preserve">EDT vapo 30 ml</t>
  </si>
  <si>
    <t xml:space="preserve">DIS2</t>
  </si>
  <si>
    <t xml:space="preserve">EDT vapo 30 ml + 2 Vernis à ongles et accessoires pour ongles </t>
  </si>
  <si>
    <t xml:space="preserve">DIS3</t>
  </si>
  <si>
    <t xml:space="preserve">EDT vapo 50 ml + Gel douche 100 ml + Trousse</t>
  </si>
  <si>
    <t xml:space="preserve">EMB1</t>
  </si>
  <si>
    <t xml:space="preserve">EAU MY BB</t>
  </si>
  <si>
    <t xml:space="preserve">Eau My BB </t>
  </si>
  <si>
    <t xml:space="preserve">Eau de Senteur vapo 60 ml</t>
  </si>
  <si>
    <t xml:space="preserve">EMB2</t>
  </si>
  <si>
    <t xml:space="preserve">Eau de Senteur 60 ml + Lait Corps 200 ml + Gel douche 200 ml</t>
  </si>
  <si>
    <t xml:space="preserve">EMB3</t>
  </si>
  <si>
    <t xml:space="preserve">Eau de Senteur vapo 60 ml + Doudou</t>
  </si>
  <si>
    <t xml:space="preserve">EMP1</t>
  </si>
  <si>
    <t xml:space="preserve">EAU MY PLANET</t>
  </si>
  <si>
    <t xml:space="preserve">Eau My Planet</t>
  </si>
  <si>
    <t xml:space="preserve">EDT vapo 100 ml + Gourde</t>
  </si>
  <si>
    <t xml:space="preserve">EMP2</t>
  </si>
  <si>
    <t xml:space="preserve">EDT vapo 200 ml + Boîte à goûter</t>
  </si>
  <si>
    <t xml:space="preserve">IDC8</t>
  </si>
  <si>
    <t xml:space="preserve">IDC COLOR</t>
  </si>
  <si>
    <t xml:space="preserve">Shimmer Paws</t>
  </si>
  <si>
    <t xml:space="preserve">Trousse peluche + 9 produits de beauté</t>
  </si>
  <si>
    <t xml:space="preserve">IDC9</t>
  </si>
  <si>
    <t xml:space="preserve">Bff Travel Case </t>
  </si>
  <si>
    <t xml:space="preserve">25 produits de maquillage dans une jolie malette métallique</t>
  </si>
  <si>
    <t xml:space="preserve">JAC2</t>
  </si>
  <si>
    <t xml:space="preserve">JACADI</t>
  </si>
  <si>
    <t xml:space="preserve">Mademoiselle</t>
  </si>
  <si>
    <t xml:space="preserve">EDT vapo 100 ml + Barrettes</t>
  </si>
  <si>
    <t xml:space="preserve">JAC6</t>
  </si>
  <si>
    <t xml:space="preserve">Coffret Le Bébé</t>
  </si>
  <si>
    <t xml:space="preserve">Eau de Soin sans alcool vapo 100 ml + Doudou Lapin</t>
  </si>
  <si>
    <t xml:space="preserve">JAC8</t>
  </si>
  <si>
    <t xml:space="preserve">Coffret Tout Petit</t>
  </si>
  <si>
    <t xml:space="preserve">Eau de soin sans alcool vapo 100 ml + Doudou Lapin bleu</t>
  </si>
  <si>
    <t xml:space="preserve">KAL2</t>
  </si>
  <si>
    <t xml:space="preserve">KALOO</t>
  </si>
  <si>
    <t xml:space="preserve">Les Amis De Kaloo Agneau </t>
  </si>
  <si>
    <t xml:space="preserve">Eau de Senteur &amp; Eau d'Ambiance 100 ml + Peluche Agneau</t>
  </si>
  <si>
    <t xml:space="preserve">KAL4</t>
  </si>
  <si>
    <t xml:space="preserve">Kaloo Pop</t>
  </si>
  <si>
    <t xml:space="preserve">Eau de Senteur 95 ml</t>
  </si>
  <si>
    <t xml:space="preserve">KAL14</t>
  </si>
  <si>
    <t xml:space="preserve">Coffret Kaloo Bleu</t>
  </si>
  <si>
    <t xml:space="preserve">Eau de Senteur vapo 50 ml + Veilleuse</t>
  </si>
  <si>
    <t xml:space="preserve">KOK1</t>
  </si>
  <si>
    <t xml:space="preserve">KOKESHI</t>
  </si>
  <si>
    <t xml:space="preserve">Litchee</t>
  </si>
  <si>
    <t xml:space="preserve">EDT vapo 50 ml</t>
  </si>
  <si>
    <t xml:space="preserve">KOK2</t>
  </si>
  <si>
    <t xml:space="preserve">Lotus By Jeremy Scott </t>
  </si>
  <si>
    <t xml:space="preserve">KOK3</t>
  </si>
  <si>
    <t xml:space="preserve">Kokeshi Lotus</t>
  </si>
  <si>
    <t xml:space="preserve">KOK4</t>
  </si>
  <si>
    <t xml:space="preserve">Kokeshi Litchee</t>
  </si>
  <si>
    <t xml:space="preserve">MAR1</t>
  </si>
  <si>
    <t xml:space="preserve">MARVEL</t>
  </si>
  <si>
    <t xml:space="preserve">Iron Man</t>
  </si>
  <si>
    <t xml:space="preserve">EDT vapo 50 ml + Gel douche 75 ml</t>
  </si>
  <si>
    <t xml:space="preserve">MAR2</t>
  </si>
  <si>
    <t xml:space="preserve">Iron Man </t>
  </si>
  <si>
    <t xml:space="preserve">EDT vapo 100 ml </t>
  </si>
  <si>
    <t xml:space="preserve">MAR3</t>
  </si>
  <si>
    <t xml:space="preserve">Captain America </t>
  </si>
  <si>
    <t xml:space="preserve">MAR4</t>
  </si>
  <si>
    <t xml:space="preserve">Spiderman </t>
  </si>
  <si>
    <t xml:space="preserve">EDT vapo 30 ml </t>
  </si>
  <si>
    <t xml:space="preserve">MAR5</t>
  </si>
  <si>
    <t xml:space="preserve">EDT vapo 30 ml + Gel douche 300 ml + Sac à dos Spiderman</t>
  </si>
  <si>
    <t xml:space="preserve">SOF1</t>
  </si>
  <si>
    <t xml:space="preserve">SOPHIE LA GIRAFE</t>
  </si>
  <si>
    <t xml:space="preserve">Coffret Eau De Toilette </t>
  </si>
  <si>
    <t xml:space="preserve">EDT vapo 100 ml + Peluche Sophie La girafe</t>
  </si>
  <si>
    <t xml:space="preserve">SOF2</t>
  </si>
  <si>
    <t xml:space="preserve">Eau De Toilette </t>
  </si>
  <si>
    <t xml:space="preserve">EDT vapo 100 ml + Anneau de dentition</t>
  </si>
  <si>
    <t xml:space="preserve">SOF3</t>
  </si>
  <si>
    <t xml:space="preserve">Coffret Eau De Soin Parfumée </t>
  </si>
  <si>
    <t xml:space="preserve">Eau de Soin vapo 100 ml Sans Alcool + Peluche Sophie La girafe</t>
  </si>
  <si>
    <t xml:space="preserve">SOF4</t>
  </si>
  <si>
    <t xml:space="preserve">Eau De Soin Parfumée </t>
  </si>
  <si>
    <t xml:space="preserve">Eau de Soin vapo 100 ml Sans Alcool + Anneau de dentition</t>
  </si>
  <si>
    <t xml:space="preserve">SOF5</t>
  </si>
  <si>
    <t xml:space="preserve">Eau de Soin vapo 30 ml sans alcool + Céramique à Parfumer</t>
  </si>
  <si>
    <t xml:space="preserve">COFFRETS SOINS / HYGIÈNE </t>
  </si>
  <si>
    <t xml:space="preserve">CLA5A</t>
  </si>
  <si>
    <t xml:space="preserve">CLARINS</t>
  </si>
  <si>
    <t xml:space="preserve">Collection Revitalisante </t>
  </si>
  <si>
    <t xml:space="preserve">Eau Ressourçante 100 ml + Vaporisateur de sac 10 ml + Trousse</t>
  </si>
  <si>
    <t xml:space="preserve">CLA16A</t>
  </si>
  <si>
    <t xml:space="preserve">Démaquillage Idéal </t>
  </si>
  <si>
    <t xml:space="preserve">Eau Micellaire 200 ml + Lotion Tonique 200 ml + Gommage 15 ml + Trousse</t>
  </si>
  <si>
    <t xml:space="preserve">CLA19A</t>
  </si>
  <si>
    <t xml:space="preserve">Double Serum &amp; Extra-Firming </t>
  </si>
  <si>
    <t xml:space="preserve">Double Serum 50 ml + Extra-Firming Energy 15 ml  + Extra Firming Nuit 15 ml + Trousse</t>
  </si>
  <si>
    <t xml:space="preserve">CLA19B</t>
  </si>
  <si>
    <t xml:space="preserve">Double Serum &amp; Nutri-Lumière </t>
  </si>
  <si>
    <t xml:space="preserve"> Double Serum 50 ml + Nutri Lumière Jour Crème TP 15 ml + Nutri-Lumière Crème nuit 15 ml</t>
  </si>
  <si>
    <t xml:space="preserve">CLA19C</t>
  </si>
  <si>
    <t xml:space="preserve">Objectif Jeunesse &amp; Éclat </t>
  </si>
  <si>
    <t xml:space="preserve">Double Serum 50 ml + Baume Beauté Éclair 15 ml + Joli Rouge Velvet (742) 1.5 g</t>
  </si>
  <si>
    <t xml:space="preserve">CLA39A</t>
  </si>
  <si>
    <t xml:space="preserve">Mes Essentiels Anti-Rides et Fermeté</t>
  </si>
  <si>
    <t xml:space="preserve">Extra-Firming Jour 50 ml  + Extra-Firming Cou &amp; Décolleté 15 ml + Extra-Firming Nuit 15 ml</t>
  </si>
  <si>
    <t xml:space="preserve">CLA45A</t>
  </si>
  <si>
    <t xml:space="preserve">Coffret Collection Nutri-Lumière </t>
  </si>
  <si>
    <t xml:space="preserve">Nutri- Lumière Jour 50 ml + Lotion Nutri-Lumière 10 ml + Crème Nuit 15 ml + Crème Mains 30 ml + Trousse</t>
  </si>
  <si>
    <t xml:space="preserve">CLA46A</t>
  </si>
  <si>
    <t xml:space="preserve">Mes Essentiels Luminosité &amp; Vitalité</t>
  </si>
  <si>
    <t xml:space="preserve">Nutri Lumière Jour 50 ml + Lotion Nutri-Lumière 50 ml + Nutri-Lumière Nuit 15 ml</t>
  </si>
  <si>
    <t xml:space="preserve">CLA50A</t>
  </si>
  <si>
    <t xml:space="preserve">Coffret Plant Gold  </t>
  </si>
  <si>
    <t xml:space="preserve">Programme Aroma : Plant Gold 35 ml + Comfort Scrub 15 ml +  Lip Comfort Oil N°01 Honey 2,8 ml</t>
  </si>
  <si>
    <t xml:space="preserve">CLA66A</t>
  </si>
  <si>
    <t xml:space="preserve">Objectif Tonifier &amp; Raffermir </t>
  </si>
  <si>
    <t xml:space="preserve">Lift Fermeté Lait Fondant Régénérant 200 ml + Bain Aux Plantes Tonic 30 ml + Huile Tonic 10 ml</t>
  </si>
  <si>
    <t xml:space="preserve">p4/23</t>
  </si>
  <si>
    <t xml:space="preserve">CLA66B</t>
  </si>
  <si>
    <t xml:space="preserve">Session De Sport "Tonic" </t>
  </si>
  <si>
    <t xml:space="preserve">Huile tonique corps 100 ml + Bain aux plantes tonique 30 ml + Trousse</t>
  </si>
  <si>
    <t xml:space="preserve">DEC9A</t>
  </si>
  <si>
    <t xml:space="preserve">DECLÉOR</t>
  </si>
  <si>
    <t xml:space="preserve">Lavande Fine</t>
  </si>
  <si>
    <t xml:space="preserve">Sérum Aromessence 15 ml + Crème Onctueuse 50 ml + Baume de Nuit 15 ml</t>
  </si>
  <si>
    <t xml:space="preserve">DEC17A</t>
  </si>
  <si>
    <t xml:space="preserve">Coffret Néroli Bigarade </t>
  </si>
  <si>
    <t xml:space="preserve">Mousse Nettoyante 50 ml + Crème légère 15 ml + Baume de Nuit 2.5 ml + Sérum Antidote 10 ml</t>
  </si>
  <si>
    <t xml:space="preserve">DIO186A</t>
  </si>
  <si>
    <t xml:space="preserve">DIOR</t>
  </si>
  <si>
    <t xml:space="preserve">Trousse Capture Totale </t>
  </si>
  <si>
    <t xml:space="preserve">Cell Energy Crème Correction Rides 50 ml + Super Potent Serum 10 ml + Soin Regard  Correction Rides 5 ml</t>
  </si>
  <si>
    <t xml:space="preserve">DIO194A</t>
  </si>
  <si>
    <t xml:space="preserve">Trousse Capture Totale Dreamskin </t>
  </si>
  <si>
    <t xml:space="preserve">Dreamskin Care &amp; Perfect 50 ml + Dreamskin 1-Minute Mask 15 ml + Super Potent Serum 10 ml</t>
  </si>
  <si>
    <t xml:space="preserve">ELI1A</t>
  </si>
  <si>
    <t xml:space="preserve">ELIZABETH ARDEN SOINS</t>
  </si>
  <si>
    <t xml:space="preserve">Eight Hour® Cream </t>
  </si>
  <si>
    <t xml:space="preserve">Baume l'Original 50 ml + Protecteur lèvres 3.7 g + Hydratant mains 30 ml</t>
  </si>
  <si>
    <t xml:space="preserve">ELI1B</t>
  </si>
  <si>
    <t xml:space="preserve">Baume Apaisant Réparateur 15 ml + Protecteur lèvres 3.7 g + Hydratant mains 30 ml</t>
  </si>
  <si>
    <t xml:space="preserve">FIL3A</t>
  </si>
  <si>
    <t xml:space="preserve">FILORGA</t>
  </si>
  <si>
    <t xml:space="preserve">Trio Anti-Âge Global "Edition Limitée"</t>
  </si>
  <si>
    <t xml:space="preserve">Time Filler Eyes 15 ml + Solution Micellaire 50 ml + Crème liftante 15 ml</t>
  </si>
  <si>
    <t xml:space="preserve">FIL5A</t>
  </si>
  <si>
    <t xml:space="preserve">Les Essentiels "Edition Limitée"</t>
  </si>
  <si>
    <t xml:space="preserve">Optim-Eyes 15 ml + Masque lissant 15 ml + 2 Patchs express yeux</t>
  </si>
  <si>
    <t xml:space="preserve">FIL31</t>
  </si>
  <si>
    <t xml:space="preserve">Hydratation Maximale</t>
  </si>
  <si>
    <t xml:space="preserve">Solution Micellaire 50 ml + Hydral-Hyal 7 ml + Hydra-Filler 30 ml + Meso-Mask 30 ml</t>
  </si>
  <si>
    <t xml:space="preserve">FIL32</t>
  </si>
  <si>
    <t xml:space="preserve">Révélateurs d'Eclat</t>
  </si>
  <si>
    <t xml:space="preserve">Meso-Mask 30 ml + Oxygen-Glow 30 ml + Solution Micellaire 50 ml + Oxygen-Glow Eyes 4 ml</t>
  </si>
  <si>
    <t xml:space="preserve">ART8A</t>
  </si>
  <si>
    <t xml:space="preserve">Skil Crazy Bath</t>
  </si>
  <si>
    <t xml:space="preserve">1 Gelée de douche Love Spell 100 ml + 1 Gommage exfoliant café coco 100 g + 1 Bombe de bain bicolore Verry Berry 80 g</t>
  </si>
  <si>
    <t xml:space="preserve">JEP8B</t>
  </si>
  <si>
    <t xml:space="preserve">Beauté Provençale Divine Olive</t>
  </si>
  <si>
    <t xml:space="preserve">Huile de douche 250 ml + Crème mains 75 ml + Savon 100 g</t>
  </si>
  <si>
    <t xml:space="preserve">JEP34</t>
  </si>
  <si>
    <t xml:space="preserve">Savons d'Invités</t>
  </si>
  <si>
    <t xml:space="preserve">4 x 100 g : Savons Olive, Jasmine, Verbena et Rose</t>
  </si>
  <si>
    <t xml:space="preserve">SUL19</t>
  </si>
  <si>
    <t xml:space="preserve">Coffret 4 Huiles de Beauté</t>
  </si>
  <si>
    <t xml:space="preserve">Huiles pour le corps et cheveux 4 x 50 ML</t>
  </si>
  <si>
    <t xml:space="preserve">SUL21</t>
  </si>
  <si>
    <t xml:space="preserve">Voyage Balinais - Lotus et Fleur de Frangipanier </t>
  </si>
  <si>
    <t xml:space="preserve">Huile de Beauté 50 ml  + Beurre Karité 100 ml + Gommage 100 ml + Trousse</t>
  </si>
  <si>
    <t xml:space="preserve">LAN91A</t>
  </si>
  <si>
    <t xml:space="preserve">Coffret Rénergie Multi-Lift</t>
  </si>
  <si>
    <t xml:space="preserve">Crème Anti-Rides &amp; Fermeté 50 ml + Sérum Génifique 10 ml + Rénergie Nuit 15 ml + Rénergie yeux 5 ml</t>
  </si>
  <si>
    <t xml:space="preserve">LAN92A</t>
  </si>
  <si>
    <t xml:space="preserve">Coffret Hydra Zen</t>
  </si>
  <si>
    <t xml:space="preserve">Crème Hydratante visage 50 ml + Hydra Zen Nuit 15 ml + Sérum Advanced Génifique 10 ml + Crème yeux Génifque 5 ml</t>
  </si>
  <si>
    <t xml:space="preserve">NUX14</t>
  </si>
  <si>
    <t xml:space="preserve">NUXE</t>
  </si>
  <si>
    <t xml:space="preserve">Coffret Prodigieuse Boost </t>
  </si>
  <si>
    <t xml:space="preserve">Gel Multi-Correction 40 ml + Gel Yeux Multi-Correction 15 ml + Baume Huile Récupérateur Nuit 50 ml</t>
  </si>
  <si>
    <t xml:space="preserve">NUX15</t>
  </si>
  <si>
    <t xml:space="preserve">Best-Of Collection</t>
  </si>
  <si>
    <t xml:space="preserve">Huile Prodigieuse 30 ml + Eau micellaire 100 ml + Crème mains 15 ml + Baume à lèvres 15 g + Crème hydratante visage 30 ml</t>
  </si>
  <si>
    <t xml:space="preserve">PDS18</t>
  </si>
  <si>
    <t xml:space="preserve">Soin des Mains Les Essentiels</t>
  </si>
  <si>
    <t xml:space="preserve">3 x 30 ml  Crèmes Mains Lavande, Provence et Rose</t>
  </si>
  <si>
    <t xml:space="preserve">PDS19</t>
  </si>
  <si>
    <t xml:space="preserve">Soin des Mains Les Intemporels</t>
  </si>
  <si>
    <t xml:space="preserve">3 x 30 ml Crèmes Mains Raisin, Amande et Miel</t>
  </si>
  <si>
    <t xml:space="preserve">PDS20</t>
  </si>
  <si>
    <t xml:space="preserve">Trousse Voyage - Provence Adoucissante</t>
  </si>
  <si>
    <t xml:space="preserve">Gel Douche 40 ml + Shampoing 40 ml + Après-Shampoing 40 ml + Lait Corps 40 ml</t>
  </si>
  <si>
    <t xml:space="preserve">PDS21</t>
  </si>
  <si>
    <t xml:space="preserve">Trousse Voyage - Amande Apaisante</t>
  </si>
  <si>
    <t xml:space="preserve">Gel Douche 70 ml + Shampoing 70 ml + Après-Shampoing 70 ml + Lait Corps 70 ml</t>
  </si>
  <si>
    <t xml:space="preserve">PAR30</t>
  </si>
  <si>
    <t xml:space="preserve">PARISAX</t>
  </si>
  <si>
    <t xml:space="preserve">Coffret Sugar Girl</t>
  </si>
  <si>
    <t xml:space="preserve">5 produits pour le corps</t>
  </si>
  <si>
    <t xml:space="preserve">PLR18A</t>
  </si>
  <si>
    <t xml:space="preserve">POLAAR</t>
  </si>
  <si>
    <t xml:space="preserve">Coffret Neige Eternelle </t>
  </si>
  <si>
    <t xml:space="preserve">Crème Jeunesse 50 ml + Gel Douche Revitalisant 200 ml</t>
  </si>
  <si>
    <t xml:space="preserve">PLR20A</t>
  </si>
  <si>
    <t xml:space="preserve">Coffret Nuit Polaire</t>
  </si>
  <si>
    <t xml:space="preserve">Crème Nuit Polaire 50 ml + Gel Douche 200 ml</t>
  </si>
  <si>
    <t xml:space="preserve">PLR28</t>
  </si>
  <si>
    <t xml:space="preserve">Mes Essentiels Beauté Polaar </t>
  </si>
  <si>
    <t xml:space="preserve">Crème nuit 15 ml + Crème anti-âge 15 ml + Crème mains 25 ml + Crème hydratante 20 ml + Baume lèvres 10 ml</t>
  </si>
  <si>
    <t xml:space="preserve">QIR7</t>
  </si>
  <si>
    <t xml:space="preserve">QIRINESS</t>
  </si>
  <si>
    <t xml:space="preserve">Coffret Duo Essentiel Equilibre</t>
  </si>
  <si>
    <t xml:space="preserve">Sérum L'Élixir Équilibre 30 ml + Crème Caresse Équilibre 50 ml (peaux grasses)</t>
  </si>
  <si>
    <t xml:space="preserve">QIR8</t>
  </si>
  <si>
    <t xml:space="preserve">Coffret Duo Essentiel Temps Futur</t>
  </si>
  <si>
    <t xml:space="preserve">Sérum Lissant L'Élixir 30 ml + Crème Lissante Caresse 50 ml (1ères rides)</t>
  </si>
  <si>
    <t xml:space="preserve">QIR9</t>
  </si>
  <si>
    <t xml:space="preserve">Coffret Duo Essentiel Temps Précieux</t>
  </si>
  <si>
    <t xml:space="preserve">Sérum Elixir Temps Précieux 30 ml + Crème Caresse Temps Précieux 50 ml (anti-rides dès 40 ans)</t>
  </si>
  <si>
    <t xml:space="preserve">QIR10</t>
  </si>
  <si>
    <t xml:space="preserve">Coffret Duo Essentiel Temps Sublime Light</t>
  </si>
  <si>
    <t xml:space="preserve">Sérum Élixir Temps Sublime 30 ml + Crème Caresse Temps Sublime 50 ml (anti-âge peaux matures)</t>
  </si>
  <si>
    <t xml:space="preserve">QIR11</t>
  </si>
  <si>
    <t xml:space="preserve">Coffret Duo Essentiel Temps Sublime Nuit</t>
  </si>
  <si>
    <t xml:space="preserve">Sérum Élixir Temps Sublime 30 ml + Crème Caresse Temps Sublime Nuit 50 ml (anti-âge peaux matures)</t>
  </si>
  <si>
    <t xml:space="preserve">QIR12</t>
  </si>
  <si>
    <t xml:space="preserve">Coffret Duo Essentiel Temps Sublime Riche</t>
  </si>
  <si>
    <t xml:space="preserve">Sérum Élixir Temps Sublime 30 ml + Crème Caresse Temps Sublime Riche 50 ml (anti-âge peaux matures sèches)</t>
  </si>
  <si>
    <t xml:space="preserve">QIR13A</t>
  </si>
  <si>
    <t xml:space="preserve">Boîte à Caresse Active Energie</t>
  </si>
  <si>
    <t xml:space="preserve">Caresse Active Energie 50 ml + Eau Micellaire Divine 30 ml + Wrap Vitaminé 20 ml</t>
  </si>
  <si>
    <t xml:space="preserve">QIR22B</t>
  </si>
  <si>
    <t xml:space="preserve">Boîte à Caresse Source d'Eau</t>
  </si>
  <si>
    <t xml:space="preserve">Crème Source d'Eau 50 ml + Fluide lacté Exquis 20 ml + l'Elixir Source d'Eau 10 ml</t>
  </si>
  <si>
    <t xml:space="preserve">QIR25A</t>
  </si>
  <si>
    <t xml:space="preserve">Boîte à Caresse Temps Sublime Light</t>
  </si>
  <si>
    <t xml:space="preserve">Caresse Temps Sublime Light 50 ml + Fluide Lacté Exquis 20 ml + L’Élixir Temps Sublime 10 ml</t>
  </si>
  <si>
    <t xml:space="preserve">QIR60</t>
  </si>
  <si>
    <t xml:space="preserve">Mon Kit Corps Masques Monodoses</t>
  </si>
  <si>
    <t xml:space="preserve">Wrap Mains Hydra-Repair 26 g + Wrap Pieds Hydra-Repair 30 g</t>
  </si>
  <si>
    <t xml:space="preserve">RIT1</t>
  </si>
  <si>
    <t xml:space="preserve">RITUALS</t>
  </si>
  <si>
    <t xml:space="preserve">The Ritual Of Jing - Calming Treat</t>
  </si>
  <si>
    <t xml:space="preserve">Mousse de Douche 50 ml + Gommage Corps 70ml + Huile Sèche 50 ml + Brume d’Oreiller 20 ml</t>
  </si>
  <si>
    <t xml:space="preserve">RIT2</t>
  </si>
  <si>
    <t xml:space="preserve">The Ritual Of Ayurveda - Rebalancing Treat</t>
  </si>
  <si>
    <t xml:space="preserve">Mousse de Douche 50 ml + Shampooing 70 ml + Crème Corps 70 ml + Huile Sèche Corps 50 ml</t>
  </si>
  <si>
    <t xml:space="preserve">RIT3</t>
  </si>
  <si>
    <t xml:space="preserve">The Ritual Of Sakura- Renewing Treat</t>
  </si>
  <si>
    <t xml:space="preserve">Mousse de Douche 50 ml + Exfoliant Corps 70ml + Crème Corps 70 ml + Gel Lavant Mains 110 ml </t>
  </si>
  <si>
    <t xml:space="preserve">ROG36</t>
  </si>
  <si>
    <t xml:space="preserve">ROGÉ CAVAILLÈS</t>
  </si>
  <si>
    <t xml:space="preserve">Coffret Routine Régénérante</t>
  </si>
  <si>
    <t xml:space="preserve">Gel de bain Huile Macadamia 400 ml + Lait nourrissant corps 400 ml</t>
  </si>
  <si>
    <t xml:space="preserve">SHI6A</t>
  </si>
  <si>
    <t xml:space="preserve">SHISEIDO</t>
  </si>
  <si>
    <t xml:space="preserve">Coffret Programme Défense de la Peau</t>
  </si>
  <si>
    <t xml:space="preserve">Sérum visage 50 ml + Mousse nettoyante 15 ml + Lotion 30 ml + Sérum yeux 3 ml</t>
  </si>
  <si>
    <t xml:space="preserve">SHI6B</t>
  </si>
  <si>
    <t xml:space="preserve">Coffret Ultimune</t>
  </si>
  <si>
    <t xml:space="preserve">2 Sérums Concentrés Activateurs Énergisants 2 x 50 ml</t>
  </si>
  <si>
    <t xml:space="preserve">p5/23</t>
  </si>
  <si>
    <t xml:space="preserve">COFFRETS SOINS / HYGIÈNE (suite)</t>
  </si>
  <si>
    <t xml:space="preserve">SHI14A</t>
  </si>
  <si>
    <t xml:space="preserve">Coffret Benefiance</t>
  </si>
  <si>
    <t xml:space="preserve">Crème Lissante Anti-Rides 50 ml + Mousse Nettoyante 15 ml + Lotion 30 ml + Sérum 10 ml + Ginza Eau de Parfum 0.8 ml</t>
  </si>
  <si>
    <t xml:space="preserve">SHI20B</t>
  </si>
  <si>
    <t xml:space="preserve">Programme Anti-Âge Bio-Performance</t>
  </si>
  <si>
    <t xml:space="preserve">Crème Super Revitalisante Absolue 50 ml + Mousse Nettoyante 15 ml + Lotion 30 ml + Sérum 10 ml + Ginza edp 0,8 ml</t>
  </si>
  <si>
    <t xml:space="preserve">SHI22A</t>
  </si>
  <si>
    <t xml:space="preserve">Coffret Programme Lift &amp; Fermeté</t>
  </si>
  <si>
    <t xml:space="preserve">Crème Lift Fermeté 50 ml + Lotion Equilibrante 30 ml + Mousse Nettoyante 15 ml + Sérum 10 ml + Ginza EDP 0.8 ml</t>
  </si>
  <si>
    <t xml:space="preserve">SHI22B</t>
  </si>
  <si>
    <t xml:space="preserve">Coffret Découverte Lift &amp; Fermeté</t>
  </si>
  <si>
    <t xml:space="preserve">Mousse Nettoyante 15 ml + Lotion 30 ml + Sérum 10 ml + Crème lift 15 ml + Soin nuit 15 ml </t>
  </si>
  <si>
    <t xml:space="preserve">SHI30A</t>
  </si>
  <si>
    <t xml:space="preserve">Les Essentiels Waso</t>
  </si>
  <si>
    <t xml:space="preserve">Nettoyant Gel en Huile 30 ml + Crème Ultra-Hydratante 15 ml + Soin Correcteur Teint 5 ml + Masque de Nuit 15 ml + Masque Purifiant 30 ml</t>
  </si>
  <si>
    <t xml:space="preserve">STR14</t>
  </si>
  <si>
    <t xml:space="preserve">STRIVECTIN</t>
  </si>
  <si>
    <t xml:space="preserve">Skin Transforming </t>
  </si>
  <si>
    <t xml:space="preserve">Crème Nettoyante 150 ml + Soin Concentré yeux 30 ml + Base Paupière et Contour de l'oeil 10 ml + Soin Concentré yeux 7 ml</t>
  </si>
  <si>
    <t xml:space="preserve">STR15</t>
  </si>
  <si>
    <t xml:space="preserve">Coffret Multi-Action </t>
  </si>
  <si>
    <t xml:space="preserve">Sérum Illuminateur &amp; Correcteur 30 ml + Multi-action Soin pour les yeux 15 ml</t>
  </si>
  <si>
    <t xml:space="preserve">TFB26</t>
  </si>
  <si>
    <t xml:space="preserve">THÉOPHILE BERTHON</t>
  </si>
  <si>
    <t xml:space="preserve">Coffret Visage </t>
  </si>
  <si>
    <t xml:space="preserve">Sérum Révélation Jouvence 30 ml + Crème Jour Visage 75 ml +  Crème Nuit Visage 75 ml +  Savon Doux Visage 240 ml</t>
  </si>
  <si>
    <t xml:space="preserve">TFB29</t>
  </si>
  <si>
    <t xml:space="preserve">Coffret Soin Rose</t>
  </si>
  <si>
    <t xml:space="preserve">Soin Nuit visage 75 ml + Savon doux visage 240 ml + Savon de Marseille 50 g  + Lait corps 240 ml + Sel de bain 350 g</t>
  </si>
  <si>
    <t xml:space="preserve">TFB30</t>
  </si>
  <si>
    <t xml:space="preserve">Coffret Soin Vanille</t>
  </si>
  <si>
    <t xml:space="preserve">TFB31</t>
  </si>
  <si>
    <t xml:space="preserve">Coffret Soin Cocooning</t>
  </si>
  <si>
    <t xml:space="preserve">Beurre Intense corps 250 ml + Shampoing doux karité 240 ml + Soin masque nutritif nuit 75 ml</t>
  </si>
  <si>
    <t xml:space="preserve">TFB32</t>
  </si>
  <si>
    <t xml:space="preserve">Coffret Soin Verveine</t>
  </si>
  <si>
    <t xml:space="preserve">TFB34</t>
  </si>
  <si>
    <t xml:space="preserve">Trousse Verveine Agrumes </t>
  </si>
  <si>
    <t xml:space="preserve">Savon liquide 500 ml + Sérum 100 ml + Sels de bain 350 g + Trousse</t>
  </si>
  <si>
    <t xml:space="preserve">TFB35</t>
  </si>
  <si>
    <t xml:space="preserve">Trousse Nature </t>
  </si>
  <si>
    <t xml:space="preserve">Savon Noir liquide 500 ml + Huile D' Argan 30 ml + Crème Jour 75 ml + Trousse</t>
  </si>
  <si>
    <t xml:space="preserve">ACCESSOIRES</t>
  </si>
  <si>
    <r>
      <rPr>
        <b val="true"/>
        <sz val="11"/>
        <rFont val="Arial"/>
        <family val="2"/>
        <charset val="1"/>
      </rPr>
      <t xml:space="preserve">Casquettes  </t>
    </r>
    <r>
      <rPr>
        <b val="true"/>
        <sz val="9"/>
        <rFont val="Arial"/>
        <family val="2"/>
        <charset val="1"/>
      </rPr>
      <t xml:space="preserve">(d'autres modèles à découvrir sur le site)</t>
    </r>
  </si>
  <si>
    <t xml:space="preserve">HSL12</t>
  </si>
  <si>
    <t xml:space="preserve">HERSCHEL</t>
  </si>
  <si>
    <t xml:space="preserve">Albert</t>
  </si>
  <si>
    <t xml:space="preserve">Casquette noir taille unique mixte</t>
  </si>
  <si>
    <t xml:space="preserve">HSL12A</t>
  </si>
  <si>
    <t xml:space="preserve">Casquette Albert </t>
  </si>
  <si>
    <t xml:space="preserve">Taille unique - Army</t>
  </si>
  <si>
    <t xml:space="preserve">HSL59</t>
  </si>
  <si>
    <t xml:space="preserve">Whaler</t>
  </si>
  <si>
    <t xml:space="preserve">Casquette - Black taille unique</t>
  </si>
  <si>
    <t xml:space="preserve">LXH2</t>
  </si>
  <si>
    <t xml:space="preserve">LXH</t>
  </si>
  <si>
    <t xml:space="preserve">Casquette Champs-Élysées </t>
  </si>
  <si>
    <t xml:space="preserve">En Coton Blanc</t>
  </si>
  <si>
    <t xml:space="preserve">LXH4</t>
  </si>
  <si>
    <t xml:space="preserve">En Coton  Rose</t>
  </si>
  <si>
    <t xml:space="preserve">LXH7</t>
  </si>
  <si>
    <t xml:space="preserve">Casquette Art The French Touch </t>
  </si>
  <si>
    <t xml:space="preserve">En Coton Noir  Peinture Blanche / Bleu Roi</t>
  </si>
  <si>
    <t xml:space="preserve">LXH8</t>
  </si>
  <si>
    <t xml:space="preserve">Art-The French Touch</t>
  </si>
  <si>
    <t xml:space="preserve">Casquette en coton blanche, peinture bleu roi, noir taille unique mixte</t>
  </si>
  <si>
    <r>
      <rPr>
        <b val="true"/>
        <sz val="11"/>
        <rFont val="Arial"/>
        <family val="2"/>
        <charset val="1"/>
      </rPr>
      <t xml:space="preserve">Maroquinerie  </t>
    </r>
    <r>
      <rPr>
        <b val="true"/>
        <sz val="9"/>
        <rFont val="Arial"/>
        <family val="2"/>
        <charset val="1"/>
      </rPr>
      <t xml:space="preserve">(d'autres modèles à découvrir sur le site)</t>
    </r>
  </si>
  <si>
    <t xml:space="preserve">EAS44</t>
  </si>
  <si>
    <t xml:space="preserve">EASTPAK</t>
  </si>
  <si>
    <t xml:space="preserve">Tranverz S </t>
  </si>
  <si>
    <t xml:space="preserve">Bagage Cabine  - On Top White</t>
  </si>
  <si>
    <t xml:space="preserve">KIP7</t>
  </si>
  <si>
    <t xml:space="preserve">KIPLING</t>
  </si>
  <si>
    <t xml:space="preserve">Airaz</t>
  </si>
  <si>
    <t xml:space="preserve">Sac bandoulière - Tile White</t>
  </si>
  <si>
    <t xml:space="preserve">KIP9</t>
  </si>
  <si>
    <t xml:space="preserve">Havi </t>
  </si>
  <si>
    <t xml:space="preserve">Sac moyen - Bold Flower Red</t>
  </si>
  <si>
    <t xml:space="preserve">KIP10</t>
  </si>
  <si>
    <t xml:space="preserve">Sac moyen - Bold Flower Blue</t>
  </si>
  <si>
    <t xml:space="preserve">KIP13</t>
  </si>
  <si>
    <t xml:space="preserve">Sac bandoulière - Gris</t>
  </si>
  <si>
    <t xml:space="preserve">KIP26</t>
  </si>
  <si>
    <t xml:space="preserve">Onalo</t>
  </si>
  <si>
    <t xml:space="preserve">Sac Polochon Polyvalent - Dynamic Blue</t>
  </si>
  <si>
    <t xml:space="preserve">KIP38</t>
  </si>
  <si>
    <t xml:space="preserve">Camellia </t>
  </si>
  <si>
    <t xml:space="preserve">Sac Épaule Gold Métallique</t>
  </si>
  <si>
    <t xml:space="preserve">KIP39</t>
  </si>
  <si>
    <t xml:space="preserve">Sac bandoulière -  Bold Leaf Blue Block</t>
  </si>
  <si>
    <t xml:space="preserve">KIP40</t>
  </si>
  <si>
    <t xml:space="preserve">Maric</t>
  </si>
  <si>
    <t xml:space="preserve">Sac ordinateur - Metallic Stony</t>
  </si>
  <si>
    <t xml:space="preserve">KIP55</t>
  </si>
  <si>
    <t xml:space="preserve">Arto</t>
  </si>
  <si>
    <t xml:space="preserve">Sac épaule Bandoulière - White Metallic</t>
  </si>
  <si>
    <t xml:space="preserve">KIP58</t>
  </si>
  <si>
    <t xml:space="preserve">Tracy S </t>
  </si>
  <si>
    <t xml:space="preserve">Sac Épaule - Starry Gold Metallic</t>
  </si>
  <si>
    <t xml:space="preserve">KIP59</t>
  </si>
  <si>
    <t xml:space="preserve">Ramza</t>
  </si>
  <si>
    <t xml:space="preserve">Sac Épaule - Ripstop Red</t>
  </si>
  <si>
    <t xml:space="preserve">LMA7</t>
  </si>
  <si>
    <t xml:space="preserve">LA MARTINA</t>
  </si>
  <si>
    <t xml:space="preserve">Gabriela </t>
  </si>
  <si>
    <t xml:space="preserve">Sac cabas yellow</t>
  </si>
  <si>
    <t xml:space="preserve">LMA11</t>
  </si>
  <si>
    <t xml:space="preserve">Sac à main yellow</t>
  </si>
  <si>
    <r>
      <rPr>
        <b val="true"/>
        <sz val="11"/>
        <rFont val="Arial"/>
        <family val="2"/>
        <charset val="1"/>
      </rPr>
      <t xml:space="preserve">Sac à dos  </t>
    </r>
    <r>
      <rPr>
        <b val="true"/>
        <sz val="9"/>
        <rFont val="Arial"/>
        <family val="2"/>
        <charset val="1"/>
      </rPr>
      <t xml:space="preserve">(d'autres modèles à découvrir sur le site)</t>
    </r>
  </si>
  <si>
    <t xml:space="preserve">EAS10</t>
  </si>
  <si>
    <t xml:space="preserve">Orbit  W </t>
  </si>
  <si>
    <t xml:space="preserve">Petit Sac à Dos 6 litres   -  Sunday Grey</t>
  </si>
  <si>
    <t xml:space="preserve">EAS17</t>
  </si>
  <si>
    <t xml:space="preserve">Pinnacle</t>
  </si>
  <si>
    <t xml:space="preserve">Sac à Dos - Quiet Khaki</t>
  </si>
  <si>
    <t xml:space="preserve">EAS19</t>
  </si>
  <si>
    <t xml:space="preserve">Sac à Dos - Brize Grey</t>
  </si>
  <si>
    <t xml:space="preserve">EAS21</t>
  </si>
  <si>
    <t xml:space="preserve">Sac à Dos - Wild Navy</t>
  </si>
  <si>
    <t xml:space="preserve">EAS25</t>
  </si>
  <si>
    <t xml:space="preserve">Padded Pak'R </t>
  </si>
  <si>
    <t xml:space="preserve">Sac à Dos  -  Bold Badge</t>
  </si>
  <si>
    <t xml:space="preserve">EAS3</t>
  </si>
  <si>
    <t xml:space="preserve">Orbit</t>
  </si>
  <si>
    <t xml:space="preserve"> Sac à Dos - Crafty Wine</t>
  </si>
  <si>
    <t xml:space="preserve">EAS33</t>
  </si>
  <si>
    <t xml:space="preserve">Padded Travell'R</t>
  </si>
  <si>
    <t xml:space="preserve"> Sac à Dos - Camo</t>
  </si>
  <si>
    <t xml:space="preserve">EAS34</t>
  </si>
  <si>
    <t xml:space="preserve"> Sac à Dos - Sunday Grey</t>
  </si>
  <si>
    <t xml:space="preserve">HSL10</t>
  </si>
  <si>
    <t xml:space="preserve">Little America Mid-Voume</t>
  </si>
  <si>
    <t xml:space="preserve">Sac à dos - Night Camo</t>
  </si>
  <si>
    <t xml:space="preserve">HSL14</t>
  </si>
  <si>
    <t xml:space="preserve">Settlement</t>
  </si>
  <si>
    <t xml:space="preserve">Sac à dos - Black Crosshatch</t>
  </si>
  <si>
    <t xml:space="preserve">HSL2</t>
  </si>
  <si>
    <t xml:space="preserve">Retreat </t>
  </si>
  <si>
    <t xml:space="preserve">HSL3</t>
  </si>
  <si>
    <t xml:space="preserve">Western</t>
  </si>
  <si>
    <t xml:space="preserve">Sac à dos - Black</t>
  </si>
  <si>
    <t xml:space="preserve">HSL4</t>
  </si>
  <si>
    <t xml:space="preserve">Little America</t>
  </si>
  <si>
    <t xml:space="preserve"> Sac à dos - Frog Camo</t>
  </si>
  <si>
    <t xml:space="preserve">HSL6</t>
  </si>
  <si>
    <t xml:space="preserve">Sac à dos - Navy</t>
  </si>
  <si>
    <t xml:space="preserve">HSL61</t>
  </si>
  <si>
    <t xml:space="preserve">Settlement </t>
  </si>
  <si>
    <t xml:space="preserve">Sac à dos - Raven Crosshatch</t>
  </si>
  <si>
    <t xml:space="preserve">HSL78</t>
  </si>
  <si>
    <t xml:space="preserve">Nova Mid-Volume</t>
  </si>
  <si>
    <t xml:space="preserve">p6/23</t>
  </si>
  <si>
    <t xml:space="preserve">ACCESSOIRES  (suite)</t>
  </si>
  <si>
    <t xml:space="preserve">HSL96</t>
  </si>
  <si>
    <t xml:space="preserve">Classic </t>
  </si>
  <si>
    <t xml:space="preserve">Sac à dos - Arrowwood Crosshatch</t>
  </si>
  <si>
    <t xml:space="preserve">KIP16</t>
  </si>
  <si>
    <t xml:space="preserve">Seoul S </t>
  </si>
  <si>
    <t xml:space="preserve">Petit sac à dos avec protection pour tablette - Bleu</t>
  </si>
  <si>
    <t xml:space="preserve">KIP23</t>
  </si>
  <si>
    <t xml:space="preserve">Emeri</t>
  </si>
  <si>
    <t xml:space="preserve">Sac à dos  - Baltic Aqua</t>
  </si>
  <si>
    <t xml:space="preserve">KIP4</t>
  </si>
  <si>
    <t xml:space="preserve">Troy </t>
  </si>
  <si>
    <t xml:space="preserve">Grand Sac à Dos avec Grande Poche Frontale - Camo Satin</t>
  </si>
  <si>
    <t xml:space="preserve">KIP41</t>
  </si>
  <si>
    <t xml:space="preserve">Preppy </t>
  </si>
  <si>
    <t xml:space="preserve">Sac d'école - Baltic Aqua</t>
  </si>
  <si>
    <t xml:space="preserve">KIP42</t>
  </si>
  <si>
    <t xml:space="preserve">Class Room </t>
  </si>
  <si>
    <t xml:space="preserve">Grand sac à dos avec protection ordinateur - Baltic Aqua</t>
  </si>
  <si>
    <t xml:space="preserve">KIP44</t>
  </si>
  <si>
    <t xml:space="preserve">Faster-Singe</t>
  </si>
  <si>
    <t xml:space="preserve">Sac à dos enfant - Baltic Aqua</t>
  </si>
  <si>
    <t xml:space="preserve">KIP64</t>
  </si>
  <si>
    <t xml:space="preserve">Carlow </t>
  </si>
  <si>
    <t xml:space="preserve">Petit sac à dos enfant avec poche arrondie - Garden Grey</t>
  </si>
  <si>
    <r>
      <rPr>
        <b val="true"/>
        <sz val="11"/>
        <rFont val="Arial"/>
        <family val="2"/>
        <charset val="1"/>
      </rPr>
      <t xml:space="preserve">Petites Maroquinerie  </t>
    </r>
    <r>
      <rPr>
        <b val="true"/>
        <sz val="9"/>
        <rFont val="Arial"/>
        <family val="2"/>
        <charset val="1"/>
      </rPr>
      <t xml:space="preserve">(d'autres modèles à découvrir sur le site)</t>
    </r>
  </si>
  <si>
    <t xml:space="preserve">HSL22</t>
  </si>
  <si>
    <t xml:space="preserve">Lanyard </t>
  </si>
  <si>
    <t xml:space="preserve">Porte clés - Navy/Red</t>
  </si>
  <si>
    <t xml:space="preserve">HSL72</t>
  </si>
  <si>
    <t xml:space="preserve">Settlement Case </t>
  </si>
  <si>
    <t xml:space="preserve">Trousse - Woodland Camo</t>
  </si>
  <si>
    <t xml:space="preserve">KIP27</t>
  </si>
  <si>
    <t xml:space="preserve">Multi Pouch</t>
  </si>
  <si>
    <t xml:space="preserve">Grand pochette  - Metallic Stony</t>
  </si>
  <si>
    <t xml:space="preserve">KIP29</t>
  </si>
  <si>
    <t xml:space="preserve">Monkey 30TH Anniversary</t>
  </si>
  <si>
    <t xml:space="preserve">Porte-clés collector singe Kipling - Pastel blue</t>
  </si>
  <si>
    <t xml:space="preserve">KIP30</t>
  </si>
  <si>
    <t xml:space="preserve">Monkey Celebrate The Royal Baby </t>
  </si>
  <si>
    <t xml:space="preserve">Porte clés édition limitée - Silver Spark</t>
  </si>
  <si>
    <t xml:space="preserve">KIP35</t>
  </si>
  <si>
    <t xml:space="preserve">Creativity L </t>
  </si>
  <si>
    <t xml:space="preserve">Trousse - Future Purple</t>
  </si>
  <si>
    <t xml:space="preserve">KIP49</t>
  </si>
  <si>
    <t xml:space="preserve">Duobox </t>
  </si>
  <si>
    <t xml:space="preserve">Trousse - Baltic Aqua</t>
  </si>
  <si>
    <t xml:space="preserve">KIP51</t>
  </si>
  <si>
    <t xml:space="preserve">Furry Phaenna</t>
  </si>
  <si>
    <t xml:space="preserve">Pochette en Fourrure - Noir</t>
  </si>
  <si>
    <t xml:space="preserve">KIP60</t>
  </si>
  <si>
    <t xml:space="preserve">Imali</t>
  </si>
  <si>
    <t xml:space="preserve">Grand Portefeuille avec Dragonne - Satin Camo</t>
  </si>
  <si>
    <t xml:space="preserve">KIP66</t>
  </si>
  <si>
    <t xml:space="preserve">Trix </t>
  </si>
  <si>
    <t xml:space="preserve">Petit Porte monnaie - Cotton Indigo</t>
  </si>
  <si>
    <t xml:space="preserve">KIP70</t>
  </si>
  <si>
    <t xml:space="preserve">Porte Cartes</t>
  </si>
  <si>
    <t xml:space="preserve">Steel Metal</t>
  </si>
  <si>
    <t xml:space="preserve">KIP71</t>
  </si>
  <si>
    <t xml:space="preserve">Money Power</t>
  </si>
  <si>
    <t xml:space="preserve">Portefeuille  - Scribble Lines</t>
  </si>
  <si>
    <t xml:space="preserve">KIP74</t>
  </si>
  <si>
    <t xml:space="preserve">Money Land </t>
  </si>
  <si>
    <t xml:space="preserve">Grand Portefeuille RFID - Carbon Metallic</t>
  </si>
  <si>
    <t xml:space="preserve">KIP81</t>
  </si>
  <si>
    <t xml:space="preserve">Cute</t>
  </si>
  <si>
    <t xml:space="preserve">KIP102</t>
  </si>
  <si>
    <t xml:space="preserve">Travel Doc </t>
  </si>
  <si>
    <t xml:space="preserve">Porte-documents de voyage - Cotton Indigo</t>
  </si>
  <si>
    <t xml:space="preserve">KIP110</t>
  </si>
  <si>
    <t xml:space="preserve">Marguerite</t>
  </si>
  <si>
    <t xml:space="preserve"> Porte-Monnaie - Laser Blue</t>
  </si>
  <si>
    <t xml:space="preserve">KIP111</t>
  </si>
  <si>
    <t xml:space="preserve">Trousse - Scribble Outline</t>
  </si>
  <si>
    <t xml:space="preserve">KIP117</t>
  </si>
  <si>
    <t xml:space="preserve">Alia</t>
  </si>
  <si>
    <t xml:space="preserve">Grand Portefeuille - Stone Grey</t>
  </si>
  <si>
    <t xml:space="preserve">Vaporisateur de Sac</t>
  </si>
  <si>
    <t xml:space="preserve">POR1</t>
  </si>
  <si>
    <t xml:space="preserve">PORTASCENT</t>
  </si>
  <si>
    <t xml:space="preserve">Travaller 120 Sprays - Noir Brillant</t>
  </si>
  <si>
    <t xml:space="preserve">Vaporisateur de parfum rechargeable</t>
  </si>
  <si>
    <t xml:space="preserve">POR2</t>
  </si>
  <si>
    <t xml:space="preserve">Travaller 120 Sprays - Or Métallique</t>
  </si>
  <si>
    <t xml:space="preserve">POR3</t>
  </si>
  <si>
    <t xml:space="preserve">Travaller 120 Sprays - Rose Hot Métallique</t>
  </si>
  <si>
    <t xml:space="preserve">POR4</t>
  </si>
  <si>
    <t xml:space="preserve">Travaller 120 Sprays - Rose Matte</t>
  </si>
  <si>
    <t xml:space="preserve">POR5</t>
  </si>
  <si>
    <t xml:space="preserve">Travaller 120 Sprays - Argent Métallique</t>
  </si>
  <si>
    <t xml:space="preserve">POR6</t>
  </si>
  <si>
    <t xml:space="preserve">Travaller 120 Sprays - Wolfram Métallique</t>
  </si>
  <si>
    <r>
      <rPr>
        <b val="true"/>
        <sz val="11"/>
        <rFont val="Arial"/>
        <family val="2"/>
        <charset val="1"/>
      </rPr>
      <t xml:space="preserve">Lunettes de Soleil </t>
    </r>
    <r>
      <rPr>
        <b val="true"/>
        <sz val="9"/>
        <rFont val="Arial"/>
        <family val="2"/>
        <charset val="1"/>
      </rPr>
      <t xml:space="preserve"> (d'autres modèles à découvrir sur le site)</t>
    </r>
  </si>
  <si>
    <t xml:space="preserve">BBL1</t>
  </si>
  <si>
    <t xml:space="preserve">BURBERRY </t>
  </si>
  <si>
    <t xml:space="preserve">BE4279-37672L </t>
  </si>
  <si>
    <t xml:space="preserve">Lunettes de Soleil femme - Ocre dégradé jaune clair</t>
  </si>
  <si>
    <t xml:space="preserve">BBL2</t>
  </si>
  <si>
    <t xml:space="preserve">Réf fournisseur BE3104-10054L</t>
  </si>
  <si>
    <t xml:space="preserve">Lunettes de Soleil Femme - Bleu</t>
  </si>
  <si>
    <t xml:space="preserve">BBL3</t>
  </si>
  <si>
    <t xml:space="preserve">Réf fournisseur BE4283-37724L</t>
  </si>
  <si>
    <t xml:space="preserve">Lunettes de Soleil Femme - Bleu, pailleté</t>
  </si>
  <si>
    <t xml:space="preserve">BBL4</t>
  </si>
  <si>
    <t xml:space="preserve">Réf fournisseur BE4277-3761</t>
  </si>
  <si>
    <t xml:space="preserve">Lunettes de Soleil Femme - Vert</t>
  </si>
  <si>
    <t xml:space="preserve">CKL5</t>
  </si>
  <si>
    <t xml:space="preserve">CKJ19304S </t>
  </si>
  <si>
    <t xml:space="preserve">Lunettes de Soleil Mixte - Argenté Blanc</t>
  </si>
  <si>
    <t xml:space="preserve">CKL7</t>
  </si>
  <si>
    <t xml:space="preserve">CK19308S </t>
  </si>
  <si>
    <t xml:space="preserve">Lunettes de Soleil Mixte - Argenté Noir</t>
  </si>
  <si>
    <t xml:space="preserve">CKL12</t>
  </si>
  <si>
    <t xml:space="preserve">CK18103S </t>
  </si>
  <si>
    <t xml:space="preserve">Lunettes de Soleil Mixte - Argenté  - Gris Havana</t>
  </si>
  <si>
    <t xml:space="preserve">CKL15</t>
  </si>
  <si>
    <t xml:space="preserve">Réf fournisseur CK8051S </t>
  </si>
  <si>
    <t xml:space="preserve">Lunettes de Soleil Homme - Gris Métallisé</t>
  </si>
  <si>
    <t xml:space="preserve">CKL18</t>
  </si>
  <si>
    <t xml:space="preserve">Réf fournisseur CK NYC1872S</t>
  </si>
  <si>
    <t xml:space="preserve"> Lunettes de Soleil Mixte - Bleu</t>
  </si>
  <si>
    <t xml:space="preserve">CRL4</t>
  </si>
  <si>
    <t xml:space="preserve">CARRERA </t>
  </si>
  <si>
    <t xml:space="preserve">209/S </t>
  </si>
  <si>
    <t xml:space="preserve">Lunettes de Soleil mixte - Noir argenté</t>
  </si>
  <si>
    <t xml:space="preserve">CRL6</t>
  </si>
  <si>
    <t xml:space="preserve">154/S </t>
  </si>
  <si>
    <t xml:space="preserve">Lunettes de Soleil mixte - Noir Mat / Or  Bordeaux</t>
  </si>
  <si>
    <t xml:space="preserve">CRL9</t>
  </si>
  <si>
    <t xml:space="preserve">Réf fournisseur 5052/8 </t>
  </si>
  <si>
    <t xml:space="preserve">Lunettes de Soleil Homme - Noir Rouge</t>
  </si>
  <si>
    <t xml:space="preserve">DLU6</t>
  </si>
  <si>
    <t xml:space="preserve">DIOR </t>
  </si>
  <si>
    <t xml:space="preserve">Blacktie175S </t>
  </si>
  <si>
    <t xml:space="preserve">Lunettes de Soleil Homme Bordeaux Noir</t>
  </si>
  <si>
    <t xml:space="preserve">DLU7</t>
  </si>
  <si>
    <t xml:space="preserve">Blacktie 177S </t>
  </si>
  <si>
    <t xml:space="preserve">Lunettes de Soleil Homme Bleu - gris</t>
  </si>
  <si>
    <t xml:space="preserve">DLU20</t>
  </si>
  <si>
    <t xml:space="preserve">Blacktie 174 FS</t>
  </si>
  <si>
    <t xml:space="preserve">Lunettes de Soleil Homme - Bleu transparent noir</t>
  </si>
  <si>
    <t xml:space="preserve">FOS4</t>
  </si>
  <si>
    <t xml:space="preserve">FOSSIL </t>
  </si>
  <si>
    <t xml:space="preserve">Réf fournisseur FOS 3069/S </t>
  </si>
  <si>
    <t xml:space="preserve">Lunettes de Soleil Homme - Gold Havana</t>
  </si>
  <si>
    <t xml:space="preserve">GCY3</t>
  </si>
  <si>
    <t xml:space="preserve">GIVENCHY </t>
  </si>
  <si>
    <t xml:space="preserve">Sgv657 </t>
  </si>
  <si>
    <t xml:space="preserve">Lunettes de Soleil Femme - Gris Transparent</t>
  </si>
  <si>
    <t xml:space="preserve">JCL5</t>
  </si>
  <si>
    <t xml:space="preserve">JIMMY CHOO </t>
  </si>
  <si>
    <t xml:space="preserve">Mayela S </t>
  </si>
  <si>
    <t xml:space="preserve">Lunettes de Soleil Femme  - Noir Strass</t>
  </si>
  <si>
    <t xml:space="preserve">KLL5</t>
  </si>
  <si>
    <t xml:space="preserve">KARL LAGERFELD</t>
  </si>
  <si>
    <t xml:space="preserve">Réf fournisseurr KL908S </t>
  </si>
  <si>
    <t xml:space="preserve">Lunettes de Soleil Femme - Marron / verres gris reflet rose</t>
  </si>
  <si>
    <t xml:space="preserve">KLL6</t>
  </si>
  <si>
    <t xml:space="preserve">Réf fournisseur KL909S </t>
  </si>
  <si>
    <t xml:space="preserve">MJL4</t>
  </si>
  <si>
    <t xml:space="preserve">MARC JACOBS</t>
  </si>
  <si>
    <t xml:space="preserve">Marc 137 S </t>
  </si>
  <si>
    <t xml:space="preserve">Lunettes de Soleil Homme - Gris</t>
  </si>
  <si>
    <t xml:space="preserve">MJL5</t>
  </si>
  <si>
    <t xml:space="preserve">Marc 26/S </t>
  </si>
  <si>
    <t xml:space="preserve">Lunettes de Soleil Mixte - Vert Gris Transparent</t>
  </si>
  <si>
    <t xml:space="preserve">MBL1</t>
  </si>
  <si>
    <t xml:space="preserve">Réf fournisseur SUN SKI 02 </t>
  </si>
  <si>
    <t xml:space="preserve">Lunettes de Soleil Femme - Blanc</t>
  </si>
  <si>
    <t xml:space="preserve">MBL6</t>
  </si>
  <si>
    <t xml:space="preserve">Réf fournisseur SUN FORTY SEVEN </t>
  </si>
  <si>
    <t xml:space="preserve">Lunettes de Soleil Femme - Blanc Noir Ibiza</t>
  </si>
  <si>
    <t xml:space="preserve">p7/23</t>
  </si>
  <si>
    <t xml:space="preserve">ACCESSOIRES (suite)</t>
  </si>
  <si>
    <t xml:space="preserve">MBL28</t>
  </si>
  <si>
    <t xml:space="preserve">Réf fournisseur SUN SKI 01 </t>
  </si>
  <si>
    <t xml:space="preserve">Lunettes de Soleil Mixte - Noir</t>
  </si>
  <si>
    <t xml:space="preserve">MOS4</t>
  </si>
  <si>
    <t xml:space="preserve">MOSCHINO </t>
  </si>
  <si>
    <t xml:space="preserve">Mos003/S </t>
  </si>
  <si>
    <t xml:space="preserve">Lunettes de Soleil femme - Bleu</t>
  </si>
  <si>
    <t xml:space="preserve">PLC10</t>
  </si>
  <si>
    <t xml:space="preserve">POLICE </t>
  </si>
  <si>
    <t xml:space="preserve">Réf fournisseur SPL636N </t>
  </si>
  <si>
    <t xml:space="preserve">Lunettes de Soleil Mixte - Argenté</t>
  </si>
  <si>
    <t xml:space="preserve">RCL1</t>
  </si>
  <si>
    <t xml:space="preserve">ROBERTO CAVALLI </t>
  </si>
  <si>
    <t xml:space="preserve">RC873/S 71Z </t>
  </si>
  <si>
    <t xml:space="preserve">Lunettes de Soleil femme - Mauve</t>
  </si>
  <si>
    <r>
      <rPr>
        <b val="true"/>
        <sz val="11"/>
        <rFont val="Arial"/>
        <family val="2"/>
        <charset val="1"/>
      </rPr>
      <t xml:space="preserve">Bijoux et Bougies </t>
    </r>
    <r>
      <rPr>
        <b val="true"/>
        <sz val="9"/>
        <rFont val="Arial"/>
        <family val="2"/>
        <charset val="1"/>
      </rPr>
      <t xml:space="preserve"> (d'autres modèles à découvrir sur le site)</t>
    </r>
  </si>
  <si>
    <t xml:space="preserve">MDV21</t>
  </si>
  <si>
    <t xml:space="preserve">Bougie Vanille Fleurie de Tahiti</t>
  </si>
  <si>
    <t xml:space="preserve">Bougie parfumée 180 g</t>
  </si>
  <si>
    <t xml:space="preserve">MDV23</t>
  </si>
  <si>
    <t xml:space="preserve">Bougie Vanille Sauvage de Madagascar</t>
  </si>
  <si>
    <t xml:space="preserve">LAL16</t>
  </si>
  <si>
    <t xml:space="preserve">Bougie Peuplier, Aspen </t>
  </si>
  <si>
    <t xml:space="preserve">Bougie parfumée 190 g</t>
  </si>
  <si>
    <t xml:space="preserve">LAL17</t>
  </si>
  <si>
    <t xml:space="preserve">Bougie Santal Goa, Inde</t>
  </si>
  <si>
    <t xml:space="preserve">BGB4</t>
  </si>
  <si>
    <t xml:space="preserve">MON BIJOU SECRET</t>
  </si>
  <si>
    <t xml:space="preserve">Bougie Bijou Zeste d'Agrumes</t>
  </si>
  <si>
    <t xml:space="preserve">Parfum Agrumes + 1 Bague ajustable dorée</t>
  </si>
  <si>
    <t xml:space="preserve">BGB6</t>
  </si>
  <si>
    <t xml:space="preserve">Parfum Agrumes + 1 Collier doré</t>
  </si>
  <si>
    <t xml:space="preserve">BGB7</t>
  </si>
  <si>
    <t xml:space="preserve">Bougie Bijou Balade en Forêt</t>
  </si>
  <si>
    <t xml:space="preserve">Parfum Cèdre + 1 Bague ajustable argentée</t>
  </si>
  <si>
    <t xml:space="preserve">BGB9</t>
  </si>
  <si>
    <t xml:space="preserve">Parfum Cèdre + 1 Collier Argenté</t>
  </si>
  <si>
    <t xml:space="preserve">BGB17</t>
  </si>
  <si>
    <t xml:space="preserve">Bougie Bijou sous les Figuiers</t>
  </si>
  <si>
    <t xml:space="preserve">Parfum Figue + 1 Bague ajustable dorée</t>
  </si>
  <si>
    <t xml:space="preserve">BGB19</t>
  </si>
  <si>
    <t xml:space="preserve">Parfum Figue + 1 Collier doré</t>
  </si>
  <si>
    <t xml:space="preserve">BGB1B</t>
  </si>
  <si>
    <t xml:space="preserve">Calendrier De L'Avent 2021 Blanc </t>
  </si>
  <si>
    <t xml:space="preserve">24 Bijoux dorés</t>
  </si>
  <si>
    <t xml:space="preserve">BGB45</t>
  </si>
  <si>
    <t xml:space="preserve">Bougie Bijou Ambre d'Orient</t>
  </si>
  <si>
    <t xml:space="preserve">Parfum Ambre + 1 Collier doré</t>
  </si>
  <si>
    <t xml:space="preserve">BGB57</t>
  </si>
  <si>
    <t xml:space="preserve">Bougie Bijou Jardin de Lotus</t>
  </si>
  <si>
    <t xml:space="preserve">Parfum fleur de Lotus + 1 Collier doré</t>
  </si>
  <si>
    <t xml:space="preserve">PDS28</t>
  </si>
  <si>
    <t xml:space="preserve">Bougie Absolue Géranium Rosat</t>
  </si>
  <si>
    <t xml:space="preserve">Jusqu'à 45 heures de diffusion parfumée 180 G</t>
  </si>
  <si>
    <t xml:space="preserve">PDS41</t>
  </si>
  <si>
    <t xml:space="preserve">Bougie Voie Lactée</t>
  </si>
  <si>
    <t xml:space="preserve">Parfum de châtaignes grillées aux notes sucrées et lactées  180 g</t>
  </si>
  <si>
    <t xml:space="preserve">PDS42</t>
  </si>
  <si>
    <t xml:space="preserve">Bougie Bois de Lune</t>
  </si>
  <si>
    <t xml:space="preserve">Accords ambrés de pin, fir balsam et cèdre aux senteurs givrées 180 g</t>
  </si>
  <si>
    <t xml:space="preserve">PDS43</t>
  </si>
  <si>
    <t xml:space="preserve">Bougie Lumière Céleste</t>
  </si>
  <si>
    <t xml:space="preserve">Epices de Noël et notes zestées d'écorces confites aux senteurs gourmandes de l’hiver 180 g</t>
  </si>
  <si>
    <r>
      <rPr>
        <b val="true"/>
        <sz val="11"/>
        <rFont val="Arial"/>
        <family val="2"/>
        <charset val="1"/>
      </rPr>
      <t xml:space="preserve">Montres </t>
    </r>
    <r>
      <rPr>
        <b val="true"/>
        <sz val="9"/>
        <rFont val="Arial"/>
        <family val="2"/>
        <charset val="1"/>
      </rPr>
      <t xml:space="preserve"> (d'autres modèles à découvrir sur le site)</t>
    </r>
  </si>
  <si>
    <t xml:space="preserve">CAS2</t>
  </si>
  <si>
    <t xml:space="preserve">CASIO</t>
  </si>
  <si>
    <t xml:space="preserve">Montre G-Shock Women Limited </t>
  </si>
  <si>
    <t xml:space="preserve">Montre femme GMA-S140NC-5A2ER</t>
  </si>
  <si>
    <t xml:space="preserve">CAS3</t>
  </si>
  <si>
    <t xml:space="preserve">Montre G-Shock Women Classic</t>
  </si>
  <si>
    <t xml:space="preserve">Montre femme GMA-S140NC-5A1ER</t>
  </si>
  <si>
    <t xml:space="preserve">CAS4</t>
  </si>
  <si>
    <t xml:space="preserve">Montre femme GMA-S140NC-7AER</t>
  </si>
  <si>
    <t xml:space="preserve">CAS5</t>
  </si>
  <si>
    <t xml:space="preserve">Montre femme GMA-S140MC-1AER</t>
  </si>
  <si>
    <t xml:space="preserve">CAS6</t>
  </si>
  <si>
    <t xml:space="preserve">Montre G-Shock Women </t>
  </si>
  <si>
    <t xml:space="preserve">Montre femme DW-5600LS-2ER</t>
  </si>
  <si>
    <t xml:space="preserve">CAS7</t>
  </si>
  <si>
    <t xml:space="preserve">Montre G-Shock Trending </t>
  </si>
  <si>
    <t xml:space="preserve">Montre homme DW-5600LS-7ER</t>
  </si>
  <si>
    <t xml:space="preserve">CAS8</t>
  </si>
  <si>
    <t xml:space="preserve">Montre homme DW-6900LS-1ER</t>
  </si>
  <si>
    <t xml:space="preserve">CAS9</t>
  </si>
  <si>
    <t xml:space="preserve">Montre homme DW-6900LS-2ER</t>
  </si>
  <si>
    <t xml:space="preserve">SEC7</t>
  </si>
  <si>
    <t xml:space="preserve">SECTOR</t>
  </si>
  <si>
    <t xml:space="preserve">Montre Sector Expender Cardio </t>
  </si>
  <si>
    <t xml:space="preserve">Montre homme en Silicone Noir - R3251473001</t>
  </si>
  <si>
    <t xml:space="preserve">SEC8</t>
  </si>
  <si>
    <t xml:space="preserve">Montre Sector Expender</t>
  </si>
  <si>
    <t xml:space="preserve">Montre homme - R3251473002</t>
  </si>
  <si>
    <t xml:space="preserve">SEC9</t>
  </si>
  <si>
    <t xml:space="preserve">Montre Sector Ex-06 </t>
  </si>
  <si>
    <t xml:space="preserve">Montre mixte Digital Blue Strap -  R3251591504</t>
  </si>
  <si>
    <t xml:space="preserve">SEC16</t>
  </si>
  <si>
    <t xml:space="preserve">Montre Sector Ex-34 </t>
  </si>
  <si>
    <t xml:space="preserve">Montre sport homme  Bleu  Noir - R3251533002</t>
  </si>
  <si>
    <t xml:space="preserve">ZVM5</t>
  </si>
  <si>
    <t xml:space="preserve">ZADIG &amp; VOLTAIRE </t>
  </si>
  <si>
    <t xml:space="preserve">Référence Fournisseur  Zvf1021</t>
  </si>
  <si>
    <t xml:space="preserve">Acier Gris</t>
  </si>
  <si>
    <t xml:space="preserve">ZVM18</t>
  </si>
  <si>
    <t xml:space="preserve">Référence Fournisseur  Zvm504</t>
  </si>
  <si>
    <t xml:space="preserve">Silicone Noir</t>
  </si>
  <si>
    <t xml:space="preserve">ZVM29</t>
  </si>
  <si>
    <t xml:space="preserve">Référence Fournisseur Zvt104</t>
  </si>
  <si>
    <t xml:space="preserve"> Acier Gun</t>
  </si>
  <si>
    <r>
      <rPr>
        <b val="true"/>
        <sz val="11"/>
        <rFont val="Arial"/>
        <family val="2"/>
        <charset val="1"/>
      </rPr>
      <t xml:space="preserve">Briquets</t>
    </r>
    <r>
      <rPr>
        <b val="true"/>
        <sz val="9"/>
        <rFont val="Arial"/>
        <family val="2"/>
        <charset val="1"/>
      </rPr>
      <t xml:space="preserve"> (d'autres modèles à découvrir sur le site)</t>
    </r>
  </si>
  <si>
    <t xml:space="preserve">DUP25</t>
  </si>
  <si>
    <t xml:space="preserve">S.T. DUPONT</t>
  </si>
  <si>
    <t xml:space="preserve">The Wand</t>
  </si>
  <si>
    <t xml:space="preserve">Allume Bougies - Noir / Chrome</t>
  </si>
  <si>
    <t xml:space="preserve">DUP26</t>
  </si>
  <si>
    <t xml:space="preserve">Allume Bougies - Blanc / Or</t>
  </si>
  <si>
    <t xml:space="preserve">DUP27</t>
  </si>
  <si>
    <t xml:space="preserve">Allume Bougies - Finition Chrome brossé</t>
  </si>
  <si>
    <t xml:space="preserve">DUP28</t>
  </si>
  <si>
    <t xml:space="preserve">Allume Bougies - Finition Or brossé</t>
  </si>
  <si>
    <t xml:space="preserve">DUP29</t>
  </si>
  <si>
    <t xml:space="preserve">Allume Bougies - Bleu / Chrome</t>
  </si>
  <si>
    <t xml:space="preserve">DUP30</t>
  </si>
  <si>
    <t xml:space="preserve">Allume Bougies - Ondulation Rouge / Or</t>
  </si>
  <si>
    <r>
      <rPr>
        <b val="true"/>
        <sz val="11"/>
        <rFont val="Arial"/>
        <family val="2"/>
        <charset val="1"/>
      </rPr>
      <t xml:space="preserve">Gourdes </t>
    </r>
    <r>
      <rPr>
        <b val="true"/>
        <sz val="9"/>
        <rFont val="Arial"/>
        <family val="2"/>
        <charset val="1"/>
      </rPr>
      <t xml:space="preserve">(d'autres modèles à découvrir sur le site)</t>
    </r>
  </si>
  <si>
    <t xml:space="preserve">ION1</t>
  </si>
  <si>
    <t xml:space="preserve">ION8</t>
  </si>
  <si>
    <t xml:space="preserve">Leakproof </t>
  </si>
  <si>
    <t xml:space="preserve">Gourde Rose  350 ml</t>
  </si>
  <si>
    <t xml:space="preserve">ION3</t>
  </si>
  <si>
    <t xml:space="preserve">Gourde Rose clair 350 ml</t>
  </si>
  <si>
    <t xml:space="preserve">ION4</t>
  </si>
  <si>
    <t xml:space="preserve">Gourde Grise 350 ml</t>
  </si>
  <si>
    <t xml:space="preserve">ION5</t>
  </si>
  <si>
    <t xml:space="preserve">One Twist </t>
  </si>
  <si>
    <t xml:space="preserve">Gourde Anti-Fuite Isotherme 500 ml - Marine</t>
  </si>
  <si>
    <t xml:space="preserve">ION6</t>
  </si>
  <si>
    <t xml:space="preserve">Gourde Anti-Fuite Isotherme 500 ml - Rose Métallique</t>
  </si>
  <si>
    <t xml:space="preserve">ION7</t>
  </si>
  <si>
    <t xml:space="preserve">Gourde anti-fuite isotherme 500 ml Cupcakes</t>
  </si>
  <si>
    <t xml:space="preserve">Gourde Anti-Fuite Isotherme 500 ml - motif Cerise</t>
  </si>
  <si>
    <t xml:space="preserve">ION9</t>
  </si>
  <si>
    <t xml:space="preserve">Gourde anti-fuite isotherme 500 ml Kiwi</t>
  </si>
  <si>
    <t xml:space="preserve">ION10</t>
  </si>
  <si>
    <t xml:space="preserve">Gourde Anti-Fuite Isotherme 500 ml - motif Ananas</t>
  </si>
  <si>
    <t xml:space="preserve">ION11</t>
  </si>
  <si>
    <t xml:space="preserve">Gourde Anti-Fuite Isotherme 500 ml - Motif  Melon</t>
  </si>
  <si>
    <t xml:space="preserve">ION12</t>
  </si>
  <si>
    <t xml:space="preserve">Gourde Anti-Fuite Isotherme 500 ml - Mauve Métallique</t>
  </si>
  <si>
    <t xml:space="preserve">ION13</t>
  </si>
  <si>
    <t xml:space="preserve">Gourde Anti-Fuite Isotherme 500 ml - Rouge Métallique</t>
  </si>
  <si>
    <t xml:space="preserve">ION14</t>
  </si>
  <si>
    <t xml:space="preserve">Gourde anti-fuite isotherme 500 ml - Argent Métallique</t>
  </si>
  <si>
    <t xml:space="preserve">ION17</t>
  </si>
  <si>
    <t xml:space="preserve">Gourde Anti-Fuite Isotherme 500 ml - Vert Métallique</t>
  </si>
  <si>
    <t xml:space="preserve">p8/23</t>
  </si>
  <si>
    <t xml:space="preserve">MAQUILLAGE</t>
  </si>
  <si>
    <t xml:space="preserve">Teint</t>
  </si>
  <si>
    <t xml:space="preserve">BEL1</t>
  </si>
  <si>
    <t xml:space="preserve">BELLÁPIERRE</t>
  </si>
  <si>
    <t xml:space="preserve">Makeup Base</t>
  </si>
  <si>
    <t xml:space="preserve">Base de maquillage 2 en 1 (5g)</t>
  </si>
  <si>
    <t xml:space="preserve">BNF20</t>
  </si>
  <si>
    <t xml:space="preserve">BENEFIT COSMETICS</t>
  </si>
  <si>
    <t xml:space="preserve">Hoola Toasted </t>
  </si>
  <si>
    <t xml:space="preserve">Poudre de Soleil (8 g)</t>
  </si>
  <si>
    <t xml:space="preserve">CRN17</t>
  </si>
  <si>
    <t xml:space="preserve">Poudre Libre </t>
  </si>
  <si>
    <t xml:space="preserve">Teinte  00 Transparente  20g</t>
  </si>
  <si>
    <t xml:space="preserve">EST10</t>
  </si>
  <si>
    <t xml:space="preserve">ESTÉE  LAUDER</t>
  </si>
  <si>
    <t xml:space="preserve">Bronze goddess </t>
  </si>
  <si>
    <t xml:space="preserve">Poudre Gelée Highlighter -01 Heatwave</t>
  </si>
  <si>
    <t xml:space="preserve">EST11</t>
  </si>
  <si>
    <t xml:space="preserve">Poudre Gelée Highlighter - 02 Solar Crush</t>
  </si>
  <si>
    <t xml:space="preserve">EST12</t>
  </si>
  <si>
    <t xml:space="preserve">Poudre Gelée Highlighter - 03 Modern Mercury</t>
  </si>
  <si>
    <t xml:space="preserve">EST19</t>
  </si>
  <si>
    <t xml:space="preserve">Double Wear</t>
  </si>
  <si>
    <t xml:space="preserve">Fond de Teint Longue Tenue SPF 10 - 1N1 Ivoy Nude 30 ml</t>
  </si>
  <si>
    <t xml:space="preserve">EST20</t>
  </si>
  <si>
    <t xml:space="preserve">Fond De Teint Longue Tenue  SPF 10 - 1N2 Ecru 30 ml</t>
  </si>
  <si>
    <t xml:space="preserve">EST21</t>
  </si>
  <si>
    <t xml:space="preserve">Fond de Teint Longue Tenue  SPF 10 - 2C1 Pure Beige 30 ml</t>
  </si>
  <si>
    <t xml:space="preserve">FIL33</t>
  </si>
  <si>
    <t xml:space="preserve">Flash-Nude Fluid</t>
  </si>
  <si>
    <t xml:space="preserve">Effet peau nue zéro défaut SPF 30 - 00 Nude Ivory 30 ml</t>
  </si>
  <si>
    <t xml:space="preserve">FIL39</t>
  </si>
  <si>
    <t xml:space="preserve">Effet peau nue zéro défaut SPF 30 - 01 Nude Beige 30 ml</t>
  </si>
  <si>
    <t xml:space="preserve">GAR20</t>
  </si>
  <si>
    <t xml:space="preserve">GARANCIA</t>
  </si>
  <si>
    <t xml:space="preserve">Le Charbon et le Marabout  BB</t>
  </si>
  <si>
    <t xml:space="preserve">Crème teintée  à la Cicatrisone Doré 30 ml</t>
  </si>
  <si>
    <t xml:space="preserve">GUE115</t>
  </si>
  <si>
    <t xml:space="preserve">Terracotta</t>
  </si>
  <si>
    <t xml:space="preserve">La poudre bronzante 02 Naturel Blondes / Moyen Rosé</t>
  </si>
  <si>
    <t xml:space="preserve">MAK16</t>
  </si>
  <si>
    <t xml:space="preserve">MAKEUP REVOLUTION</t>
  </si>
  <si>
    <t xml:space="preserve">Hot Summer Of Love</t>
  </si>
  <si>
    <t xml:space="preserve">Triple Poudre Bronzante cuite  Hot Summer Of Love 10 G</t>
  </si>
  <si>
    <t xml:space="preserve">MAK16A</t>
  </si>
  <si>
    <t xml:space="preserve">Blushing Hearts</t>
  </si>
  <si>
    <t xml:space="preserve">Blush cuit 3 Nuances Peachy Pink Kisses 10 G</t>
  </si>
  <si>
    <t xml:space="preserve">MAK16B</t>
  </si>
  <si>
    <t xml:space="preserve">Blush cuit 3 Nuances Candy Queen Of Hearts 10 G</t>
  </si>
  <si>
    <t xml:space="preserve">MAK59</t>
  </si>
  <si>
    <t xml:space="preserve">Blush cuit 3 Nuances Bursting With Love 10 G</t>
  </si>
  <si>
    <t xml:space="preserve">MAK60</t>
  </si>
  <si>
    <t xml:space="preserve">Blush cuit 3 Nuances Ice hearts 10 G</t>
  </si>
  <si>
    <t xml:space="preserve">MAK61</t>
  </si>
  <si>
    <t xml:space="preserve">Blush cuit 3 Nuances Hearts Blusher 10 G</t>
  </si>
  <si>
    <t xml:space="preserve">MAK62</t>
  </si>
  <si>
    <t xml:space="preserve">Unicorns Hearts</t>
  </si>
  <si>
    <t xml:space="preserve">Highlighter Arc-En-Ciel 10 g</t>
  </si>
  <si>
    <t xml:space="preserve">ORL31</t>
  </si>
  <si>
    <t xml:space="preserve">ORLANE</t>
  </si>
  <si>
    <t xml:space="preserve">Terre Bronzante Absolue</t>
  </si>
  <si>
    <t xml:space="preserve">Poudre Compacte Bronzante "Soleil Bronze 23"</t>
  </si>
  <si>
    <t xml:space="preserve">Yeux</t>
  </si>
  <si>
    <t xml:space="preserve">BEL15</t>
  </si>
  <si>
    <t xml:space="preserve">Shimmer Powders </t>
  </si>
  <si>
    <t xml:space="preserve">Poudre Irisée Multifonctions - Harmony 2 g</t>
  </si>
  <si>
    <t xml:space="preserve">BEL18</t>
  </si>
  <si>
    <t xml:space="preserve">Poudre Irisée Multifonctions - Celebration 2 g</t>
  </si>
  <si>
    <t xml:space="preserve">BEL19</t>
  </si>
  <si>
    <t xml:space="preserve">Poudre Irisée Multifonctions - Penny 2 g</t>
  </si>
  <si>
    <t xml:space="preserve">BEL26</t>
  </si>
  <si>
    <t xml:space="preserve">Pompous Lash</t>
  </si>
  <si>
    <t xml:space="preserve">Mascara Volume Noir 8 ml</t>
  </si>
  <si>
    <t xml:space="preserve">BEL27</t>
  </si>
  <si>
    <t xml:space="preserve">Liquid Eyeliner</t>
  </si>
  <si>
    <t xml:space="preserve">Noir intense 4 ml</t>
  </si>
  <si>
    <t xml:space="preserve">BNF10</t>
  </si>
  <si>
    <t xml:space="preserve">Brow Styler </t>
  </si>
  <si>
    <t xml:space="preserve">Crayon et Poudre à Sourcils Multifonction - 6 Cool Soft Black</t>
  </si>
  <si>
    <t xml:space="preserve">CLI4</t>
  </si>
  <si>
    <t xml:space="preserve">CLINIQUE</t>
  </si>
  <si>
    <t xml:space="preserve">Lash Power Mascara</t>
  </si>
  <si>
    <t xml:space="preserve">Mascara extension visible - 01 Black Onyx  (6ml)</t>
  </si>
  <si>
    <t xml:space="preserve">CLI5</t>
  </si>
  <si>
    <t xml:space="preserve">High Impact Mascara </t>
  </si>
  <si>
    <t xml:space="preserve">Mascara Impact Optimal - 01 Black (7 ml)</t>
  </si>
  <si>
    <t xml:space="preserve">EST24</t>
  </si>
  <si>
    <t xml:space="preserve">Sumptuous Rebel </t>
  </si>
  <si>
    <t xml:space="preserve">Mascara allongeant et lift 01 Black 8 ml</t>
  </si>
  <si>
    <t xml:space="preserve">LAN59</t>
  </si>
  <si>
    <t xml:space="preserve">Le Sylo Yeux Waterproof   </t>
  </si>
  <si>
    <t xml:space="preserve">Contour yeux longue tenue - 01 Noir Onyx</t>
  </si>
  <si>
    <t xml:space="preserve">LAN60</t>
  </si>
  <si>
    <t xml:space="preserve">Contour yeux longue tenue - 03 Chocolat Matte</t>
  </si>
  <si>
    <t xml:space="preserve">LAN61</t>
  </si>
  <si>
    <t xml:space="preserve">Contour yeux longue tenue - 04 Bronze Riche Metallic</t>
  </si>
  <si>
    <t xml:space="preserve">MAK23A</t>
  </si>
  <si>
    <t xml:space="preserve">I Heart Revolution Fantasy </t>
  </si>
  <si>
    <t xml:space="preserve">Eyeliner Black 4 ml</t>
  </si>
  <si>
    <t xml:space="preserve">MAK35</t>
  </si>
  <si>
    <t xml:space="preserve">Curl Elevation</t>
  </si>
  <si>
    <t xml:space="preserve">Mascara pour des cils courbés - Noir</t>
  </si>
  <si>
    <t xml:space="preserve">MAK36</t>
  </si>
  <si>
    <t xml:space="preserve">Big Lash Volume</t>
  </si>
  <si>
    <t xml:space="preserve">Mascara volume ultime - Noir</t>
  </si>
  <si>
    <t xml:space="preserve">MAK54</t>
  </si>
  <si>
    <t xml:space="preserve">Flawless Foils</t>
  </si>
  <si>
    <t xml:space="preserve">Ombre à paupières métallisé Conflict + Base</t>
  </si>
  <si>
    <t xml:space="preserve">MAK55</t>
  </si>
  <si>
    <t xml:space="preserve">Ombre à paupières métallisé Overcome + Base</t>
  </si>
  <si>
    <t xml:space="preserve">MAK56</t>
  </si>
  <si>
    <t xml:space="preserve">Ombre à paupières métallisé Retreat + Base</t>
  </si>
  <si>
    <t xml:space="preserve">MAK57</t>
  </si>
  <si>
    <t xml:space="preserve">Ombre à paupières métallisé Rose Gold + Base</t>
  </si>
  <si>
    <t xml:space="preserve">Lèvres</t>
  </si>
  <si>
    <t xml:space="preserve">BEL44</t>
  </si>
  <si>
    <t xml:space="preserve">Mineral Lipstick </t>
  </si>
  <si>
    <t xml:space="preserve">Rouge à Lèvres Minéral - Va! Va! Voom! (3.5 g)</t>
  </si>
  <si>
    <t xml:space="preserve">BEL45</t>
  </si>
  <si>
    <t xml:space="preserve">Rouge à Lèvres Minéral - Ruby (3.5 g)</t>
  </si>
  <si>
    <t xml:space="preserve">BRJ1</t>
  </si>
  <si>
    <t xml:space="preserve">BOURJOIS</t>
  </si>
  <si>
    <t xml:space="preserve">Rouge à Lèvres Color Boost </t>
  </si>
  <si>
    <t xml:space="preserve">05 Red Island</t>
  </si>
  <si>
    <t xml:space="preserve">BRJ3</t>
  </si>
  <si>
    <t xml:space="preserve">01 Red Sunrise</t>
  </si>
  <si>
    <t xml:space="preserve">CLA134</t>
  </si>
  <si>
    <t xml:space="preserve">Lip Comfort Oil </t>
  </si>
  <si>
    <t xml:space="preserve">Sublime &amp; Nourrit - 02 Raspeberry 7 ml</t>
  </si>
  <si>
    <t xml:space="preserve">CLA135</t>
  </si>
  <si>
    <t xml:space="preserve">Sublime &amp; Nourrit - 03 Red Berry 7 ml</t>
  </si>
  <si>
    <t xml:space="preserve">EST22</t>
  </si>
  <si>
    <t xml:space="preserve">ESTÉE LAUDER</t>
  </si>
  <si>
    <t xml:space="preserve">Pure Color Love </t>
  </si>
  <si>
    <t xml:space="preserve">Rouge à Lèvre Fluide Mat - 204 Sassed Up ( 6 ml)</t>
  </si>
  <si>
    <t xml:space="preserve">GUE132</t>
  </si>
  <si>
    <t xml:space="preserve">Rouge G Le Rouge à Lèvres</t>
  </si>
  <si>
    <t xml:space="preserve">Dark Cherry (23) / d'autres coloris à découvrir sur le site</t>
  </si>
  <si>
    <t xml:space="preserve">REV22</t>
  </si>
  <si>
    <t xml:space="preserve">REVLON</t>
  </si>
  <si>
    <t xml:space="preserve">Super Lustrous Cream</t>
  </si>
  <si>
    <t xml:space="preserve">Rouge à lèvres crémeux 415 Pink In The Afternoon- 3.7g</t>
  </si>
  <si>
    <t xml:space="preserve">REV24</t>
  </si>
  <si>
    <t xml:space="preserve">Super Lustrous Sheer</t>
  </si>
  <si>
    <t xml:space="preserve">Rouge à lèvres crémeux 825 Lovers Coral - 3.7g</t>
  </si>
  <si>
    <t xml:space="preserve">REV26Y</t>
  </si>
  <si>
    <t xml:space="preserve">Rouge à lèvres crémeux 674 Coralberry - 3.7g</t>
  </si>
  <si>
    <t xml:space="preserve">REV26Z</t>
  </si>
  <si>
    <t xml:space="preserve">Super Lustrous Pearl</t>
  </si>
  <si>
    <t xml:space="preserve">Rouge à lèvres nacré 450 Gentlemen Prefer Pink - 3.7g</t>
  </si>
  <si>
    <t xml:space="preserve">p9/23</t>
  </si>
  <si>
    <t xml:space="preserve">MAQUILLAGE (suite)</t>
  </si>
  <si>
    <t xml:space="preserve">Palettes</t>
  </si>
  <si>
    <t xml:space="preserve">BEL20</t>
  </si>
  <si>
    <t xml:space="preserve">Palette Ultimate Nude Eyeshadow</t>
  </si>
  <si>
    <t xml:space="preserve">35 Couleurs Fards à Paupières</t>
  </si>
  <si>
    <t xml:space="preserve">BEL21</t>
  </si>
  <si>
    <t xml:space="preserve">Palette All-Stars Eyeshadow</t>
  </si>
  <si>
    <t xml:space="preserve">BEL22</t>
  </si>
  <si>
    <t xml:space="preserve">Palette Emerald City</t>
  </si>
  <si>
    <t xml:space="preserve">BEL23</t>
  </si>
  <si>
    <t xml:space="preserve">Palette RoCKy Road </t>
  </si>
  <si>
    <t xml:space="preserve">BEL24</t>
  </si>
  <si>
    <t xml:space="preserve">Palette Disco </t>
  </si>
  <si>
    <t xml:space="preserve">Palette de fards à paupières Disco 35 couleurs</t>
  </si>
  <si>
    <t xml:space="preserve">BEL25</t>
  </si>
  <si>
    <t xml:space="preserve">Palete Cherry pop</t>
  </si>
  <si>
    <t xml:space="preserve">Palette de fards à paupières 35 couleurs</t>
  </si>
  <si>
    <t xml:space="preserve">IDC3</t>
  </si>
  <si>
    <t xml:space="preserve">Absolute Complete Case</t>
  </si>
  <si>
    <t xml:space="preserve">Palette maquillage yeux, teint, lèvres</t>
  </si>
  <si>
    <t xml:space="preserve">IDC5</t>
  </si>
  <si>
    <t xml:space="preserve">Travel Wallet Wild Safari</t>
  </si>
  <si>
    <t xml:space="preserve">Maquillage pour les yeux, teint et lèvres</t>
  </si>
  <si>
    <t xml:space="preserve">LAN57</t>
  </si>
  <si>
    <t xml:space="preserve">Palette Hypnôse   </t>
  </si>
  <si>
    <t xml:space="preserve">5 fards à paupières - 16 Drama Denim</t>
  </si>
  <si>
    <t xml:space="preserve">MAK34</t>
  </si>
  <si>
    <t xml:space="preserve">Forever Flawless Decadent</t>
  </si>
  <si>
    <t xml:space="preserve">Palette Eyeshadow 18 fards à paupières</t>
  </si>
  <si>
    <t xml:space="preserve">MAK40</t>
  </si>
  <si>
    <t xml:space="preserve">Ultimate Nudes Medium </t>
  </si>
  <si>
    <t xml:space="preserve">Palette 9 fards à paupières</t>
  </si>
  <si>
    <t xml:space="preserve">MAK41</t>
  </si>
  <si>
    <t xml:space="preserve">Ultimate Nudes Dark </t>
  </si>
  <si>
    <t xml:space="preserve">MAK47</t>
  </si>
  <si>
    <t xml:space="preserve">Forever Flawless Optimum </t>
  </si>
  <si>
    <t xml:space="preserve">Palette 18 fards à paupières</t>
  </si>
  <si>
    <t xml:space="preserve">MAK48</t>
  </si>
  <si>
    <t xml:space="preserve">Iconic Light &amp; Contour Pro</t>
  </si>
  <si>
    <t xml:space="preserve">Palette contouring</t>
  </si>
  <si>
    <t xml:space="preserve">MAK49</t>
  </si>
  <si>
    <t xml:space="preserve">I Heart Revolution Turkish Delight Mini Chocolate</t>
  </si>
  <si>
    <t xml:space="preserve">Palette 8 fards à paupière</t>
  </si>
  <si>
    <t xml:space="preserve">MAK50</t>
  </si>
  <si>
    <t xml:space="preserve">I Heart Revolution White Gold Mini chocolate</t>
  </si>
  <si>
    <t xml:space="preserve">Palette 8 fards à paupière parfumés au chocolat</t>
  </si>
  <si>
    <t xml:space="preserve">PAR12</t>
  </si>
  <si>
    <t xml:space="preserve">Palette Hello Beauty </t>
  </si>
  <si>
    <t xml:space="preserve">10 Fards à Paupières + 1 Highlighter</t>
  </si>
  <si>
    <t xml:space="preserve">PAR19</t>
  </si>
  <si>
    <t xml:space="preserve">Palette Tropic </t>
  </si>
  <si>
    <t xml:space="preserve">6 Fards à Paupières + 6 Fards à Joues</t>
  </si>
  <si>
    <t xml:space="preserve">PAR20</t>
  </si>
  <si>
    <t xml:space="preserve">Palette Highlighter </t>
  </si>
  <si>
    <t xml:space="preserve">5 Enlumineurs Poudres  + 2 Enlumineurs Crèmes</t>
  </si>
  <si>
    <t xml:space="preserve">PAR8</t>
  </si>
  <si>
    <t xml:space="preserve">Palette Majestic </t>
  </si>
  <si>
    <t xml:space="preserve">2 Fards à Paupières + 2 Highliglhter + 2 Sun Powder</t>
  </si>
  <si>
    <t xml:space="preserve">PAR24</t>
  </si>
  <si>
    <t xml:space="preserve">PARISAXE</t>
  </si>
  <si>
    <t xml:space="preserve">Pochette  Maquillage</t>
  </si>
  <si>
    <t xml:space="preserve">Palettes 22 couleurs dans une pochette dorée</t>
  </si>
  <si>
    <t xml:space="preserve">REV18</t>
  </si>
  <si>
    <t xml:space="preserve">Colorstay Book Palette</t>
  </si>
  <si>
    <t xml:space="preserve">Ombre à Paupières - 920 Enigma</t>
  </si>
  <si>
    <t xml:space="preserve">LEC3</t>
  </si>
  <si>
    <t xml:space="preserve">T.LECLERC</t>
  </si>
  <si>
    <t xml:space="preserve">Damier D'Une Élégante </t>
  </si>
  <si>
    <t xml:space="preserve">Palette D'Ombres à Paupières 11.5 g</t>
  </si>
  <si>
    <t xml:space="preserve">Coffrets</t>
  </si>
  <si>
    <t xml:space="preserve">ARC44A</t>
  </si>
  <si>
    <t xml:space="preserve">ARCANCIL</t>
  </si>
  <si>
    <t xml:space="preserve">Coffret Full Hysteria</t>
  </si>
  <si>
    <t xml:space="preserve">Mascara Longue tenue noir 12.5 ml + Eyeliner + Rouge à lèvres mat</t>
  </si>
  <si>
    <t xml:space="preserve">CLA106A</t>
  </si>
  <si>
    <t xml:space="preserve">Coffret Glam Attitude </t>
  </si>
  <si>
    <t xml:space="preserve">Mascara Supra Voulme Noir 8 ml + Mini Jolie Rouge 742</t>
  </si>
  <si>
    <t xml:space="preserve">CLA119A</t>
  </si>
  <si>
    <t xml:space="preserve">Focus Regard </t>
  </si>
  <si>
    <t xml:space="preserve">Mascara Wonder Perfect 4D + Démaquillant Express 30 ml</t>
  </si>
  <si>
    <t xml:space="preserve">ESS27</t>
  </si>
  <si>
    <t xml:space="preserve">ESSIE</t>
  </si>
  <si>
    <t xml:space="preserve">Calendrier De L'Avent 2021 </t>
  </si>
  <si>
    <t xml:space="preserve">24 Surprises pour la beauté de vos ongles</t>
  </si>
  <si>
    <t xml:space="preserve">IDC2</t>
  </si>
  <si>
    <t xml:space="preserve">Full Makeup Vegan Beauty</t>
  </si>
  <si>
    <t xml:space="preserve">10 produits maquillages</t>
  </si>
  <si>
    <t xml:space="preserve">LAN65A</t>
  </si>
  <si>
    <t xml:space="preserve">Coffret Mascara Lash Idôle </t>
  </si>
  <si>
    <t xml:space="preserve">Mascara 01 Noir  +  Mini Crayon Khôl Noir + Démaquillant yeux Bi-Facil 30 ml</t>
  </si>
  <si>
    <t xml:space="preserve">LAN69A</t>
  </si>
  <si>
    <t xml:space="preserve">Mascara Volume Noir + Mini Crayon Khôl Noir + Démaquillant yeux Bi-Facil 30 ml</t>
  </si>
  <si>
    <t xml:space="preserve">MAK44</t>
  </si>
  <si>
    <t xml:space="preserve">Reloaded Collection</t>
  </si>
  <si>
    <t xml:space="preserve">Fards à paupières + fards à joues + gloss + 3 pinceaux</t>
  </si>
  <si>
    <t xml:space="preserve">MAK45</t>
  </si>
  <si>
    <t xml:space="preserve">I Heart Revolution &amp; Chill </t>
  </si>
  <si>
    <t xml:space="preserve">Coffret 11 produits de maquillage</t>
  </si>
  <si>
    <t xml:space="preserve">NUD1</t>
  </si>
  <si>
    <t xml:space="preserve">NUDE BY NATURE</t>
  </si>
  <si>
    <t xml:space="preserve">Coffret Mascara Lash Idôle</t>
  </si>
  <si>
    <t xml:space="preserve">Base de teint 15 ml + Fond de Teint Poudre Libre Éclat 4 g + Mini Pinceau Kabuki</t>
  </si>
  <si>
    <t xml:space="preserve">NUD2</t>
  </si>
  <si>
    <t xml:space="preserve">Fresh Complexion N2 Classic Beige</t>
  </si>
  <si>
    <t xml:space="preserve">Base de teint 30 ml + fond de teint poudre 10 g + Fixateur maquillage 60 ml + Pinceau + Gloss + Trousse</t>
  </si>
  <si>
    <t xml:space="preserve">NUD3</t>
  </si>
  <si>
    <t xml:space="preserve">Fresh Complexion W4 Soft Sand</t>
  </si>
  <si>
    <t xml:space="preserve">OPI89</t>
  </si>
  <si>
    <t xml:space="preserve">O.P.I</t>
  </si>
  <si>
    <t xml:space="preserve">Collection Malibu </t>
  </si>
  <si>
    <t xml:space="preserve">Coffret Nail Lacquer 4 mini vernis (4 x 3.75 ml )</t>
  </si>
  <si>
    <t xml:space="preserve">PAR31</t>
  </si>
  <si>
    <t xml:space="preserve">Calendrier de L'Avent 2021 </t>
  </si>
  <si>
    <t xml:space="preserve">24 surprises de maquillage </t>
  </si>
  <si>
    <t xml:space="preserve">SHI69A</t>
  </si>
  <si>
    <t xml:space="preserve">Mascaraink Chaos Contrôle </t>
  </si>
  <si>
    <t xml:space="preserve">Mascara Black Pulse 11.5 ml + Shimmer GelGloss 2 ml + EDP Ginza 4ml</t>
  </si>
  <si>
    <t xml:space="preserve">SHI69B</t>
  </si>
  <si>
    <t xml:space="preserve">Duo Regard Parfait </t>
  </si>
  <si>
    <t xml:space="preserve">Mascara 01 Noir 11.5 ml + Ombre, Liner, Sourcil 09 Noir  0.8 ml</t>
  </si>
  <si>
    <t xml:space="preserve">YSL64A</t>
  </si>
  <si>
    <t xml:space="preserve">Touche Éclat Le Teint</t>
  </si>
  <si>
    <t xml:space="preserve">Touche Eclat teinte 02  + Mini Mascara Effet Faux Cils noir</t>
  </si>
  <si>
    <t xml:space="preserve">YSL76A</t>
  </si>
  <si>
    <t xml:space="preserve">Coffret Mascara Volume Effet Faux Cils</t>
  </si>
  <si>
    <t xml:space="preserve">Mascara N°1 Noir Haute Densité 6.3 ml + Crayon Dessin du Regard N°1 Noir 0.8g + Démaquillant Bi-Phase  8 ml</t>
  </si>
  <si>
    <t xml:space="preserve">Accessoires</t>
  </si>
  <si>
    <t xml:space="preserve">BEL41</t>
  </si>
  <si>
    <t xml:space="preserve">Bella Blender</t>
  </si>
  <si>
    <t xml:space="preserve">Éponge en mousse sans latex biseautée permettant une application précise du fond de teint fluide</t>
  </si>
  <si>
    <t xml:space="preserve">MAK42</t>
  </si>
  <si>
    <t xml:space="preserve">Conceal &amp; Define Infinite Face Brush</t>
  </si>
  <si>
    <t xml:space="preserve">3 pinceaux pour le teint + 1 éponge maquillage</t>
  </si>
  <si>
    <t xml:space="preserve">MAK43</t>
  </si>
  <si>
    <t xml:space="preserve">Brush Collection  </t>
  </si>
  <si>
    <t xml:space="preserve">Set de 9 pinceaux make-up + savon pour pinceaux</t>
  </si>
  <si>
    <t xml:space="preserve">NUD4</t>
  </si>
  <si>
    <t xml:space="preserve">Luxe 10 Pièces Brush</t>
  </si>
  <si>
    <t xml:space="preserve">Set 10 Pinceaux + trousse</t>
  </si>
  <si>
    <t xml:space="preserve">PAR1</t>
  </si>
  <si>
    <t xml:space="preserve">Serviette Démaquillante </t>
  </si>
  <si>
    <t xml:space="preserve">Très douce couleur rose - 17.5 x 36.5 cm</t>
  </si>
  <si>
    <t xml:space="preserve">PAR28</t>
  </si>
  <si>
    <t xml:space="preserve">Pochette Beauty</t>
  </si>
  <si>
    <t xml:space="preserve">Trousse maquillage 3 en 1 rose </t>
  </si>
  <si>
    <t xml:space="preserve">PAR3</t>
  </si>
  <si>
    <t xml:space="preserve">Pro Blender </t>
  </si>
  <si>
    <t xml:space="preserve">Éponge biseautée permettant une application précise du fond de teint fluide</t>
  </si>
  <si>
    <t xml:space="preserve">PAR6</t>
  </si>
  <si>
    <t xml:space="preserve">Mon Set de Pinceaux Maquillage </t>
  </si>
  <si>
    <t xml:space="preserve">8 pinceaux dans une pochette dorée</t>
  </si>
  <si>
    <t xml:space="preserve">p10/23</t>
  </si>
  <si>
    <t xml:space="preserve">SOINS</t>
  </si>
  <si>
    <t xml:space="preserve">Démaquillant / Lotion Visage</t>
  </si>
  <si>
    <t xml:space="preserve">CLA7</t>
  </si>
  <si>
    <t xml:space="preserve">Lait Démaquillant Velours</t>
  </si>
  <si>
    <t xml:space="preserve">Aux extraits de gentiane jaune et de mélisse des Alpes 200 ml</t>
  </si>
  <si>
    <t xml:space="preserve">CLA8</t>
  </si>
  <si>
    <t xml:space="preserve">Lotion Tonique Purifiante</t>
  </si>
  <si>
    <t xml:space="preserve">Aux extraits de reine des près &amp; fleur de safran 200 ml</t>
  </si>
  <si>
    <t xml:space="preserve">CLA9</t>
  </si>
  <si>
    <t xml:space="preserve">Lotion Tonique Hydratante</t>
  </si>
  <si>
    <t xml:space="preserve">Aux extraits d'aloé vera &amp; fleur de safran 200 ml</t>
  </si>
  <si>
    <t xml:space="preserve">CLA10</t>
  </si>
  <si>
    <t xml:space="preserve">Lotion Tonique Apaisante</t>
  </si>
  <si>
    <t xml:space="preserve">Aux extraits de camomille &amp; fleur de safran 200 ml</t>
  </si>
  <si>
    <t xml:space="preserve">CLA11</t>
  </si>
  <si>
    <t xml:space="preserve">Doux Nettoyant Purifiant</t>
  </si>
  <si>
    <t xml:space="preserve">Peaux mixtes à grasses 125 ml</t>
  </si>
  <si>
    <t xml:space="preserve">CLA12</t>
  </si>
  <si>
    <t xml:space="preserve">Doux Nettoyant Hydratant</t>
  </si>
  <si>
    <t xml:space="preserve">Peaux normales à sèches 125 ml</t>
  </si>
  <si>
    <t xml:space="preserve">CLA13</t>
  </si>
  <si>
    <t xml:space="preserve">Doux Nettoyant Moussant Apaisant</t>
  </si>
  <si>
    <t xml:space="preserve">Peaux très sèches ou sensibles  125 ml</t>
  </si>
  <si>
    <t xml:space="preserve">CLA14</t>
  </si>
  <si>
    <t xml:space="preserve">Démaquillant Tonic Express </t>
  </si>
  <si>
    <t xml:space="preserve">Toutes Peaux - A La  Sève D'Orange 200 ml</t>
  </si>
  <si>
    <t xml:space="preserve">CLA15</t>
  </si>
  <si>
    <t xml:space="preserve">Démaquillant Douceur Yeux Sensibles</t>
  </si>
  <si>
    <t xml:space="preserve">Aux eaux florales 125 ml</t>
  </si>
  <si>
    <t xml:space="preserve">CLA16</t>
  </si>
  <si>
    <t xml:space="preserve">Démaquillant Express</t>
  </si>
  <si>
    <t xml:space="preserve">Maquillages Intenses et Waterproof  Yeux Sensibles 125 ml</t>
  </si>
  <si>
    <t xml:space="preserve">CLA17</t>
  </si>
  <si>
    <t xml:space="preserve">Doux Nettoyant Gommant Express</t>
  </si>
  <si>
    <t xml:space="preserve">A la Sève d'Orange Toutes peaux 125 ml</t>
  </si>
  <si>
    <t xml:space="preserve">CLA44</t>
  </si>
  <si>
    <t xml:space="preserve">Nutri Lumière </t>
  </si>
  <si>
    <t xml:space="preserve">Lotion de jeunesse retexturisante Soin anti-âge 60+ (200 ml)</t>
  </si>
  <si>
    <t xml:space="preserve">CLI8</t>
  </si>
  <si>
    <t xml:space="preserve">Take The Day Off</t>
  </si>
  <si>
    <t xml:space="preserve">Baume Démaquillant 125 ml</t>
  </si>
  <si>
    <t xml:space="preserve">CLI9</t>
  </si>
  <si>
    <t xml:space="preserve">Anti-Blemish Solutions</t>
  </si>
  <si>
    <t xml:space="preserve">Mousse Nettoyante Formule S.O.S 125 ml</t>
  </si>
  <si>
    <t xml:space="preserve">CLI10</t>
  </si>
  <si>
    <t xml:space="preserve">Gel Nettoyant Anti-Imperfections 125 ml</t>
  </si>
  <si>
    <t xml:space="preserve">CLI11</t>
  </si>
  <si>
    <t xml:space="preserve">Démaquillant Facile Yeux/Lèvres 125 ml</t>
  </si>
  <si>
    <t xml:space="preserve">CLI12</t>
  </si>
  <si>
    <t xml:space="preserve">Clarifying Lotion 1 </t>
  </si>
  <si>
    <t xml:space="preserve">Lotion Exfoliante  - Peaux Très Sèches à Sèches  200 ml</t>
  </si>
  <si>
    <t xml:space="preserve">CLI13</t>
  </si>
  <si>
    <t xml:space="preserve">Clarifying Lotion 2</t>
  </si>
  <si>
    <t xml:space="preserve">Lotion Exfoliante  - Peaux Sèches à Mixtes 200 ml</t>
  </si>
  <si>
    <t xml:space="preserve">CLI14</t>
  </si>
  <si>
    <t xml:space="preserve">Clarifying Lotion 3</t>
  </si>
  <si>
    <t xml:space="preserve">Lotion Exfoliante - Peaux Mixtes à Grasses</t>
  </si>
  <si>
    <t xml:space="preserve">FIL10</t>
  </si>
  <si>
    <t xml:space="preserve">Solution Micellaire</t>
  </si>
  <si>
    <t xml:space="preserve">Nettoyant Sans Rinçage  400 ml</t>
  </si>
  <si>
    <t xml:space="preserve">FIL37</t>
  </si>
  <si>
    <t xml:space="preserve">Age-Purify Clean</t>
  </si>
  <si>
    <t xml:space="preserve">Gel Nettoyant Lissant Purifiant  150 ML</t>
  </si>
  <si>
    <t xml:space="preserve">FIL38</t>
  </si>
  <si>
    <t xml:space="preserve">Nctf-Essence </t>
  </si>
  <si>
    <t xml:space="preserve">Lotion Régénérante Suprême 150 ml</t>
  </si>
  <si>
    <t xml:space="preserve">FIL41</t>
  </si>
  <si>
    <t xml:space="preserve">Global-Repair Essence</t>
  </si>
  <si>
    <t xml:space="preserve">Lotion Nutri-Jeunesse Multi-Revitalisante  150 ml</t>
  </si>
  <si>
    <t xml:space="preserve">GAR10</t>
  </si>
  <si>
    <t xml:space="preserve">En Deux Coup de Baguette Rose</t>
  </si>
  <si>
    <t xml:space="preserve">Démaquillant Crème Anti-Âge et Anti-Tiraillement 120 ml</t>
  </si>
  <si>
    <t xml:space="preserve">GAR30</t>
  </si>
  <si>
    <t xml:space="preserve">Pschitt Magique Nouvelle Peau</t>
  </si>
  <si>
    <t xml:space="preserve">Nettoyant visage toutes peaux  100 ml</t>
  </si>
  <si>
    <t xml:space="preserve">GAR36</t>
  </si>
  <si>
    <t xml:space="preserve">Sulfureuse Pâte Marabout</t>
  </si>
  <si>
    <t xml:space="preserve">Démaquillant, Nettoyant des impuretés de la peau  150 ml</t>
  </si>
  <si>
    <t xml:space="preserve">ETD3</t>
  </si>
  <si>
    <t xml:space="preserve">INSTITUT ESTHEDERM</t>
  </si>
  <si>
    <t xml:space="preserve">Osmoclean </t>
  </si>
  <si>
    <t xml:space="preserve">Gel Nettoyant Pureté 150 ml</t>
  </si>
  <si>
    <t xml:space="preserve">ETD4</t>
  </si>
  <si>
    <t xml:space="preserve">Mousse Nettoyante Pureté  150 ml</t>
  </si>
  <si>
    <t xml:space="preserve">KIE8</t>
  </si>
  <si>
    <t xml:space="preserve">KIEHL'S</t>
  </si>
  <si>
    <t xml:space="preserve">Calnedula Deep Cleansing Foaming Face Wash </t>
  </si>
  <si>
    <t xml:space="preserve">Nettoyant Visage au Calendula 500 ml</t>
  </si>
  <si>
    <t xml:space="preserve">GEN3</t>
  </si>
  <si>
    <t xml:space="preserve">LABORATOIRES GENEVRIER</t>
  </si>
  <si>
    <t xml:space="preserve">Ialugen Advance Urban</t>
  </si>
  <si>
    <t xml:space="preserve">Eau Micellaire active 100 ml</t>
  </si>
  <si>
    <t xml:space="preserve">GEN4</t>
  </si>
  <si>
    <t xml:space="preserve">Eau Micellaire active 400 ml</t>
  </si>
  <si>
    <t xml:space="preserve">QIR4</t>
  </si>
  <si>
    <t xml:space="preserve">Fluide Lacté Exquis </t>
  </si>
  <si>
    <t xml:space="preserve">Démaquille &amp; Réconforte  200 ml</t>
  </si>
  <si>
    <t xml:space="preserve">QIR5</t>
  </si>
  <si>
    <t xml:space="preserve">Lotion Exquise</t>
  </si>
  <si>
    <t xml:space="preserve">Réconforte &amp; Apaise 200 ml</t>
  </si>
  <si>
    <t xml:space="preserve">QIR18</t>
  </si>
  <si>
    <t xml:space="preserve">Lotion Éclat Parfait </t>
  </si>
  <si>
    <t xml:space="preserve">Pré-Soin Activateur de Lumière 200 ml</t>
  </si>
  <si>
    <t xml:space="preserve">Masque Visage</t>
  </si>
  <si>
    <t xml:space="preserve">CLA51</t>
  </si>
  <si>
    <t xml:space="preserve">Masque SOS Pure</t>
  </si>
  <si>
    <t xml:space="preserve">À l'argile rééquilibrant 75 ml</t>
  </si>
  <si>
    <t xml:space="preserve">FIL3B</t>
  </si>
  <si>
    <t xml:space="preserve">Time-Filler Mask</t>
  </si>
  <si>
    <t xml:space="preserve">1 Masque tissu Super-Lissant Formule Régénérante Au Collagène 20 ml</t>
  </si>
  <si>
    <t xml:space="preserve">FIL7</t>
  </si>
  <si>
    <t xml:space="preserve">Meso-Mask </t>
  </si>
  <si>
    <t xml:space="preserve">Masque Lissant Illuminateur  50 ml</t>
  </si>
  <si>
    <t xml:space="preserve">FIL8</t>
  </si>
  <si>
    <t xml:space="preserve">Scrub &amp; Mask</t>
  </si>
  <si>
    <t xml:space="preserve">Masque Exfoliant Réoxygénant  pour une peau neuve 55 ml</t>
  </si>
  <si>
    <t xml:space="preserve">FIL18</t>
  </si>
  <si>
    <t xml:space="preserve">Refiner [Mask] </t>
  </si>
  <si>
    <t xml:space="preserve">Masque perfecteur flash 75 ml</t>
  </si>
  <si>
    <t xml:space="preserve">FIL20</t>
  </si>
  <si>
    <t xml:space="preserve">Hydra-Filler Mask</t>
  </si>
  <si>
    <t xml:space="preserve">1 masque tissu fraîcheur super-hydratant 20 ml</t>
  </si>
  <si>
    <t xml:space="preserve">FIL40</t>
  </si>
  <si>
    <t xml:space="preserve">Age-Purify Mask </t>
  </si>
  <si>
    <t xml:space="preserve">Masque visage double correction [Rides + Imperfections] 75 ml</t>
  </si>
  <si>
    <t xml:space="preserve">GAR4</t>
  </si>
  <si>
    <t xml:space="preserve">Bal Masqué des Sorciers Purifiant</t>
  </si>
  <si>
    <t xml:space="preserve">Masque High-Tech Ultra Oxygénant Purifiant Éclat 40 g</t>
  </si>
  <si>
    <t xml:space="preserve">QIR37Y</t>
  </si>
  <si>
    <t xml:space="preserve">Le Wrap De Nuit Éclat </t>
  </si>
  <si>
    <t xml:space="preserve">Masque Perfecteur Détox 50 ml</t>
  </si>
  <si>
    <t xml:space="preserve">QIR40</t>
  </si>
  <si>
    <t xml:space="preserve">Le Wrap Terre D'Orient</t>
  </si>
  <si>
    <t xml:space="preserve">Masque Thermo-Purifiant 50 ML</t>
  </si>
  <si>
    <t xml:space="preserve">QIR41Y</t>
  </si>
  <si>
    <t xml:space="preserve">Wrap Coup Éclat</t>
  </si>
  <si>
    <t xml:space="preserve">Masque en tissu microfibre 30 g</t>
  </si>
  <si>
    <t xml:space="preserve">QIR47Y</t>
  </si>
  <si>
    <t xml:space="preserve">Wrap Purifiant</t>
  </si>
  <si>
    <t xml:space="preserve">Visage </t>
  </si>
  <si>
    <t xml:space="preserve">CLA17Y</t>
  </si>
  <si>
    <t xml:space="preserve">Huile Visage Lotus</t>
  </si>
  <si>
    <t xml:space="preserve">Peaux mixtes ou grasses 30 ml</t>
  </si>
  <si>
    <t xml:space="preserve">CLA17Z</t>
  </si>
  <si>
    <t xml:space="preserve">Huile Visage Santal</t>
  </si>
  <si>
    <t xml:space="preserve">Peaux sèches ou rosées 30 ml</t>
  </si>
  <si>
    <t xml:space="preserve">CLA56</t>
  </si>
  <si>
    <t xml:space="preserve">Doux Peeling</t>
  </si>
  <si>
    <t xml:space="preserve">Crème gommante à l'extrait de primevère 50 ml</t>
  </si>
  <si>
    <t xml:space="preserve">CLI18</t>
  </si>
  <si>
    <t xml:space="preserve">7 Day Scrub Cream</t>
  </si>
  <si>
    <t xml:space="preserve">Crème Gommante Quotidienne 100 ml</t>
  </si>
  <si>
    <t xml:space="preserve">DAR5</t>
  </si>
  <si>
    <t xml:space="preserve">DARPHIN</t>
  </si>
  <si>
    <t xml:space="preserve">Élixirs Aux Huiles Essentielles </t>
  </si>
  <si>
    <t xml:space="preserve">Élixir à La Camomille - Apaiser 15 ml</t>
  </si>
  <si>
    <t xml:space="preserve">FIL19</t>
  </si>
  <si>
    <t xml:space="preserve">Nutri-Filler Lips</t>
  </si>
  <si>
    <t xml:space="preserve">Baume lèvres Nutri-Repulpant 4g</t>
  </si>
  <si>
    <t xml:space="preserve">FIL42</t>
  </si>
  <si>
    <t xml:space="preserve">Optim-Eyes Lashes &amp; Brows</t>
  </si>
  <si>
    <t xml:space="preserve">Sérum stimulant + Soin gainant Cils &amp; Sourcils  2 x 6.5 ml</t>
  </si>
  <si>
    <t xml:space="preserve">GAR28</t>
  </si>
  <si>
    <t xml:space="preserve">Philtre Légendaire et Centenaire Retrouvé</t>
  </si>
  <si>
    <t xml:space="preserve">Eau de Réveil Anti-Oxydante Embellisseuse du Teint, Tonifiante 95 ml</t>
  </si>
  <si>
    <t xml:space="preserve">p11/23</t>
  </si>
  <si>
    <t xml:space="preserve">SOINS (suite)</t>
  </si>
  <si>
    <t xml:space="preserve">KIE6</t>
  </si>
  <si>
    <t xml:space="preserve">Midnight Recovery Concentrate</t>
  </si>
  <si>
    <t xml:space="preserve">Huile Concentré Régénérateur de Nuit 50 ml</t>
  </si>
  <si>
    <t xml:space="preserve">ETD1</t>
  </si>
  <si>
    <t xml:space="preserve">Eau Cellulaire </t>
  </si>
  <si>
    <t xml:space="preserve">Brume D'Eau Cellullaire 200 ml</t>
  </si>
  <si>
    <t xml:space="preserve">GEN5</t>
  </si>
  <si>
    <t xml:space="preserve">Ialugen Advance Urban Air</t>
  </si>
  <si>
    <t xml:space="preserve">Brume  protectrice oxygénante 100 ml</t>
  </si>
  <si>
    <t xml:space="preserve">GEN6</t>
  </si>
  <si>
    <t xml:space="preserve">Ialugen Advance Sublim Care</t>
  </si>
  <si>
    <t xml:space="preserve">Huile éternelle nourrit, lisse, illumine 100 ml</t>
  </si>
  <si>
    <t xml:space="preserve">PAY39</t>
  </si>
  <si>
    <t xml:space="preserve">PAYOT</t>
  </si>
  <si>
    <t xml:space="preserve">Pâte Grise l'Originale</t>
  </si>
  <si>
    <t xml:space="preserve">Soin SOS anti-imperfection pot 15 ml</t>
  </si>
  <si>
    <t xml:space="preserve">PUR57</t>
  </si>
  <si>
    <t xml:space="preserve">PURESSENTIEL</t>
  </si>
  <si>
    <t xml:space="preserve">Huile Végétale Bio Karité</t>
  </si>
  <si>
    <t xml:space="preserve">Pot 100 ml visage, corps, cheveux</t>
  </si>
  <si>
    <t xml:space="preserve">PUR68</t>
  </si>
  <si>
    <t xml:space="preserve">SOS Peau </t>
  </si>
  <si>
    <t xml:space="preserve">Soin Anti-imperfections 10 ml</t>
  </si>
  <si>
    <t xml:space="preserve">QIR43</t>
  </si>
  <si>
    <t xml:space="preserve">Wrap Duo Purifiant Nez </t>
  </si>
  <si>
    <t xml:space="preserve">2 Patchs 1.2 g</t>
  </si>
  <si>
    <t xml:space="preserve">QIR48Y</t>
  </si>
  <si>
    <t xml:space="preserve">Le Wrap Temps Futur </t>
  </si>
  <si>
    <t xml:space="preserve">Baume Perfecteur Liftant 50 ml</t>
  </si>
  <si>
    <t xml:space="preserve">Crème Visage</t>
  </si>
  <si>
    <t xml:space="preserve">CLA29</t>
  </si>
  <si>
    <t xml:space="preserve">Multi-Intensive Jour </t>
  </si>
  <si>
    <t xml:space="preserve">Crème Haute Exigence Toutes peaux 50 ml</t>
  </si>
  <si>
    <t xml:space="preserve">CLA31</t>
  </si>
  <si>
    <t xml:space="preserve">Crème Haute Exigence Peaux très Sèches 50 ml</t>
  </si>
  <si>
    <t xml:space="preserve">CLA32</t>
  </si>
  <si>
    <t xml:space="preserve">Multi-Intensive Nuit</t>
  </si>
  <si>
    <t xml:space="preserve">CLA33</t>
  </si>
  <si>
    <t xml:space="preserve">Crème Haute Exigence Peaux très sèches 50 ml</t>
  </si>
  <si>
    <t xml:space="preserve">CLA35</t>
  </si>
  <si>
    <t xml:space="preserve">Multi-Active Jour </t>
  </si>
  <si>
    <t xml:space="preserve">Crème 1 ère Rides Antioxydante Toutes peaux 50 ml</t>
  </si>
  <si>
    <t xml:space="preserve">CLA36</t>
  </si>
  <si>
    <t xml:space="preserve">Crème 1 ère Rides Antioxydante peaux sèches 50 ml</t>
  </si>
  <si>
    <t xml:space="preserve">CLA37</t>
  </si>
  <si>
    <t xml:space="preserve">Multi-Active Nuit </t>
  </si>
  <si>
    <t xml:space="preserve">Crème 1ères Rides Revitalisante Peaux Normales à Sèches 50 ml</t>
  </si>
  <si>
    <t xml:space="preserve">CLA38</t>
  </si>
  <si>
    <t xml:space="preserve">Extra-Firming Jour</t>
  </si>
  <si>
    <t xml:space="preserve">Crème Fermeté Anti-Rides Toutes Peaux 50 ml</t>
  </si>
  <si>
    <t xml:space="preserve">CLA39</t>
  </si>
  <si>
    <t xml:space="preserve">Crème riche Fermeté Anti-rides peaux sèches 50 ml</t>
  </si>
  <si>
    <t xml:space="preserve">CLA46</t>
  </si>
  <si>
    <t xml:space="preserve">Nutri Lumière Jour</t>
  </si>
  <si>
    <t xml:space="preserve">Emulsion revitalisante lumière Soin anti-âge 60+  50 ml</t>
  </si>
  <si>
    <t xml:space="preserve">CLA48</t>
  </si>
  <si>
    <t xml:space="preserve">Calm-Essentiel   </t>
  </si>
  <si>
    <t xml:space="preserve">Emulsion apaisante 50 ml</t>
  </si>
  <si>
    <t xml:space="preserve">CLA49</t>
  </si>
  <si>
    <t xml:space="preserve">Gel anti-rougeurs 30 ml</t>
  </si>
  <si>
    <t xml:space="preserve">CLA54</t>
  </si>
  <si>
    <t xml:space="preserve">Baume Beauté Eclair</t>
  </si>
  <si>
    <t xml:space="preserve">Eclaire le visage, retend les traits 50 ml</t>
  </si>
  <si>
    <t xml:space="preserve">CLI15</t>
  </si>
  <si>
    <t xml:space="preserve">Dramatically Different Moisturizing</t>
  </si>
  <si>
    <t xml:space="preserve">Gel hydratant tellement différent - flacon pompe 125 ml</t>
  </si>
  <si>
    <t xml:space="preserve">CLI16</t>
  </si>
  <si>
    <t xml:space="preserve">Moisture Surge Intense</t>
  </si>
  <si>
    <t xml:space="preserve">Soin Hydro-replidant 72H 50 ml</t>
  </si>
  <si>
    <t xml:space="preserve">CLI17</t>
  </si>
  <si>
    <t xml:space="preserve">Superdefense SPF 40 </t>
  </si>
  <si>
    <t xml:space="preserve">Gel Multi-correction Fatigue + 1ers Signes de l'âge  50 ml</t>
  </si>
  <si>
    <t xml:space="preserve">DAR2</t>
  </si>
  <si>
    <t xml:space="preserve">Hydraskin Light </t>
  </si>
  <si>
    <t xml:space="preserve">Gel Crème Hydratation Continue 50 ml</t>
  </si>
  <si>
    <t xml:space="preserve">EEE14</t>
  </si>
  <si>
    <t xml:space="preserve">ESSENTIAL E2 ELEMENTS</t>
  </si>
  <si>
    <t xml:space="preserve">Complexe Ultra Jeunesse </t>
  </si>
  <si>
    <t xml:space="preserve">Gel Fluide aux 10 huiles essentielles, peau hydratée, protégée, lumineuse 60 ml</t>
  </si>
  <si>
    <t xml:space="preserve">EST15</t>
  </si>
  <si>
    <t xml:space="preserve">Daywear</t>
  </si>
  <si>
    <t xml:space="preserve">Crème Sorbet Hydratation 72H SPF 15 - Peaux normales/mixtes 50 ml</t>
  </si>
  <si>
    <t xml:space="preserve">FIL4</t>
  </si>
  <si>
    <t xml:space="preserve">Hydra-Filler Creme </t>
  </si>
  <si>
    <t xml:space="preserve">Soin Hydratant Pro-Jeunesse 50 ml</t>
  </si>
  <si>
    <t xml:space="preserve">FIL13</t>
  </si>
  <si>
    <t xml:space="preserve">Hydra-Filler Mat </t>
  </si>
  <si>
    <t xml:space="preserve">Soin Hydratant Perfecteur 50 ml</t>
  </si>
  <si>
    <t xml:space="preserve">FIL15</t>
  </si>
  <si>
    <t xml:space="preserve">Nctef-Reverse Mat </t>
  </si>
  <si>
    <t xml:space="preserve">Fluide Muti-Correcteur Suprême 50 ml</t>
  </si>
  <si>
    <t xml:space="preserve">FIL21</t>
  </si>
  <si>
    <t xml:space="preserve">Oxygene-Glow </t>
  </si>
  <si>
    <t xml:space="preserve">Crème Super-Perfectrice éclat  50 ml</t>
  </si>
  <si>
    <t xml:space="preserve">FIL22</t>
  </si>
  <si>
    <t xml:space="preserve">Pigment-White</t>
  </si>
  <si>
    <t xml:space="preserve">Crème Unifiante Illuminatrice 50 ml</t>
  </si>
  <si>
    <t xml:space="preserve">FIL36</t>
  </si>
  <si>
    <t xml:space="preserve">Neocica</t>
  </si>
  <si>
    <t xml:space="preserve">Soin Réparateur Hydratant  40 ml</t>
  </si>
  <si>
    <t xml:space="preserve">GAR23</t>
  </si>
  <si>
    <t xml:space="preserve">Mystérieuses Mille et une Nuits</t>
  </si>
  <si>
    <t xml:space="preserve">Crème de nuit Anti-Âge Global 30 ml</t>
  </si>
  <si>
    <t xml:space="preserve">GAR24</t>
  </si>
  <si>
    <t xml:space="preserve">Mystérieux Mille et un Jours</t>
  </si>
  <si>
    <t xml:space="preserve">Crème de Jour Anti-Âge Global 30 ml</t>
  </si>
  <si>
    <t xml:space="preserve">GAR27</t>
  </si>
  <si>
    <t xml:space="preserve">Perle du Marabout</t>
  </si>
  <si>
    <t xml:space="preserve">Gelée Evanescente Rééquilibrante 30 ml</t>
  </si>
  <si>
    <t xml:space="preserve">ETD2</t>
  </si>
  <si>
    <t xml:space="preserve">Gel Hydratant Fraîcheur 40 ml</t>
  </si>
  <si>
    <t xml:space="preserve">ETD11</t>
  </si>
  <si>
    <t xml:space="preserve">Lift &amp; Repair </t>
  </si>
  <si>
    <t xml:space="preserve">Baume Absolu Repulp 50 ml</t>
  </si>
  <si>
    <t xml:space="preserve">ETD15</t>
  </si>
  <si>
    <t xml:space="preserve">Intensive </t>
  </si>
  <si>
    <t xml:space="preserve">Spiruline Crème Anti-Fatigue 50 ml</t>
  </si>
  <si>
    <t xml:space="preserve">ETD19</t>
  </si>
  <si>
    <t xml:space="preserve">Pure System </t>
  </si>
  <si>
    <t xml:space="preserve">Soin Absolue Pureté 50 ml</t>
  </si>
  <si>
    <t xml:space="preserve">LAA29</t>
  </si>
  <si>
    <t xml:space="preserve">LANCASTER</t>
  </si>
  <si>
    <t xml:space="preserve">Sun Beauty </t>
  </si>
  <si>
    <t xml:space="preserve">Crème velours visage protection solaire SPF 30  50 ml</t>
  </si>
  <si>
    <t xml:space="preserve">LSN14</t>
  </si>
  <si>
    <t xml:space="preserve">LA SAVONNERIE DE NYONS</t>
  </si>
  <si>
    <t xml:space="preserve">Lait d'Ânesse Bio </t>
  </si>
  <si>
    <t xml:space="preserve">Crème Visage 40 ml</t>
  </si>
  <si>
    <t xml:space="preserve">LIE14</t>
  </si>
  <si>
    <t xml:space="preserve">LIERAC</t>
  </si>
  <si>
    <t xml:space="preserve">Lift Integral </t>
  </si>
  <si>
    <t xml:space="preserve">Crème Lift Remodelante - Peaux normales à sèches 50 ml</t>
  </si>
  <si>
    <t xml:space="preserve">LIE26</t>
  </si>
  <si>
    <t xml:space="preserve">Premium</t>
  </si>
  <si>
    <t xml:space="preserve">La Crème Voluptueuse anti-âge Absolu 50 ml</t>
  </si>
  <si>
    <t xml:space="preserve">QIR14</t>
  </si>
  <si>
    <t xml:space="preserve">Caresse Active Énergie Lift</t>
  </si>
  <si>
    <t xml:space="preserve">Crème Remodelante Éclat Jour &amp; Nuit 50 ml</t>
  </si>
  <si>
    <t xml:space="preserve">QIR16</t>
  </si>
  <si>
    <t xml:space="preserve">Caresse Éclat Parfait</t>
  </si>
  <si>
    <t xml:space="preserve">Crème Éclaircissante Unifiante &amp; Anti-pollution 50 ml</t>
  </si>
  <si>
    <t xml:space="preserve">QIR25</t>
  </si>
  <si>
    <t xml:space="preserve">Caresse Temps Sublime Light </t>
  </si>
  <si>
    <t xml:space="preserve">Crème ultime anti-âge redensifiante 50 ml</t>
  </si>
  <si>
    <t xml:space="preserve">QIR26</t>
  </si>
  <si>
    <t xml:space="preserve">Caresse Temps Sublime Nuit</t>
  </si>
  <si>
    <t xml:space="preserve">Crème Ultime Anti-Âge Régénérante 50 ml</t>
  </si>
  <si>
    <t xml:space="preserve">QIR27</t>
  </si>
  <si>
    <t xml:space="preserve">Caresse Temps Sublime Riche </t>
  </si>
  <si>
    <t xml:space="preserve">Crème Suprême Jeunesse Redensifiante Texture Light 50 ml</t>
  </si>
  <si>
    <t xml:space="preserve">QIR29Z</t>
  </si>
  <si>
    <t xml:space="preserve">Caresse Equilibre </t>
  </si>
  <si>
    <t xml:space="preserve">Crème contrôle pureté 50 ml</t>
  </si>
  <si>
    <t xml:space="preserve">SAN1</t>
  </si>
  <si>
    <t xml:space="preserve">SANOFLORE</t>
  </si>
  <si>
    <t xml:space="preserve">Crème Magnifica</t>
  </si>
  <si>
    <t xml:space="preserve">Soin hydratant anti-imperfections BIO  40 ml</t>
  </si>
  <si>
    <t xml:space="preserve">p12/23</t>
  </si>
  <si>
    <t xml:space="preserve">Sérum Visage </t>
  </si>
  <si>
    <t xml:space="preserve">CLA18</t>
  </si>
  <si>
    <t xml:space="preserve">Double Serum </t>
  </si>
  <si>
    <t xml:space="preserve">Le traitement Anti-Âge le plus Complet  30 ml</t>
  </si>
  <si>
    <t xml:space="preserve">CLA19</t>
  </si>
  <si>
    <t xml:space="preserve">Le traitement Anti-Âge le plus Complet  50 ml</t>
  </si>
  <si>
    <t xml:space="preserve">CLA21</t>
  </si>
  <si>
    <t xml:space="preserve">Hydra-Essentiel Bi-Sérum Intensif</t>
  </si>
  <si>
    <t xml:space="preserve">Le sérum hydratant des peaux assoiffées 30 ml</t>
  </si>
  <si>
    <t xml:space="preserve">CLA34</t>
  </si>
  <si>
    <t xml:space="preserve">Multi-Intensive Supra Sérum Lift</t>
  </si>
  <si>
    <t xml:space="preserve">Pour redonner le sourire au visage ! 50 ml</t>
  </si>
  <si>
    <t xml:space="preserve">CLA60Y</t>
  </si>
  <si>
    <t xml:space="preserve">V Shaping Facial Lift</t>
  </si>
  <si>
    <t xml:space="preserve">Sérum remodelant contours parfaits  100 ml</t>
  </si>
  <si>
    <t xml:space="preserve">CLA160</t>
  </si>
  <si>
    <t xml:space="preserve">Sérum Multi-Réparateur Restructurant</t>
  </si>
  <si>
    <t xml:space="preserve">S.O.S Peaux Sensibles 15 ml</t>
  </si>
  <si>
    <t xml:space="preserve">EST4</t>
  </si>
  <si>
    <t xml:space="preserve">Advanced Night Repair </t>
  </si>
  <si>
    <t xml:space="preserve">Concentré Régénération Intense 20 ml</t>
  </si>
  <si>
    <t xml:space="preserve">EST7</t>
  </si>
  <si>
    <t xml:space="preserve">Sérum Complexe Multi-Réparation Synchronisée 30 ml</t>
  </si>
  <si>
    <t xml:space="preserve">EST8</t>
  </si>
  <si>
    <t xml:space="preserve">Sérum Complexe Multi-Réparation Synchronisée 50 ml</t>
  </si>
  <si>
    <t xml:space="preserve">FIL1</t>
  </si>
  <si>
    <t xml:space="preserve">Time-Zero</t>
  </si>
  <si>
    <t xml:space="preserve">Sérum Multi-Correction Rides 30 ml</t>
  </si>
  <si>
    <t xml:space="preserve">FIL16</t>
  </si>
  <si>
    <t xml:space="preserve">Ncef Intensive </t>
  </si>
  <si>
    <t xml:space="preserve">Sérum Multi-Correcteur Suprême 30 ml</t>
  </si>
  <si>
    <t xml:space="preserve">FIL17</t>
  </si>
  <si>
    <t xml:space="preserve">Lift-Designer</t>
  </si>
  <si>
    <t xml:space="preserve">Roller Sérum Ultra-Liftant  30 ml</t>
  </si>
  <si>
    <t xml:space="preserve">FIL24</t>
  </si>
  <si>
    <t xml:space="preserve">Pigment- Perfect </t>
  </si>
  <si>
    <t xml:space="preserve">Sérum Unifiant Illuminateur 30 ml</t>
  </si>
  <si>
    <t xml:space="preserve">GAR26</t>
  </si>
  <si>
    <t xml:space="preserve">Mystérieux Replupant</t>
  </si>
  <si>
    <t xml:space="preserve">Sérum Concentré Anti-Âge visage &amp; yeux 30 ml</t>
  </si>
  <si>
    <t xml:space="preserve">GAR8</t>
  </si>
  <si>
    <t xml:space="preserve">Éclair de Lune L'absolu</t>
  </si>
  <si>
    <t xml:space="preserve">Double Sérum Anti-tâches  30 ml</t>
  </si>
  <si>
    <t xml:space="preserve">ETD13</t>
  </si>
  <si>
    <t xml:space="preserve">Sérum Absolu Tenseur 30 ml</t>
  </si>
  <si>
    <t xml:space="preserve">LSN12</t>
  </si>
  <si>
    <t xml:space="preserve">Sérum Visage 30 ml</t>
  </si>
  <si>
    <t xml:space="preserve">GEN1</t>
  </si>
  <si>
    <t xml:space="preserve">Ialugen Advance</t>
  </si>
  <si>
    <t xml:space="preserve">Sérum lift éclat 40 ml</t>
  </si>
  <si>
    <t xml:space="preserve">LIE17</t>
  </si>
  <si>
    <t xml:space="preserve">Sérum Lift Suractivé Booster Fermeté 30 ml</t>
  </si>
  <si>
    <t xml:space="preserve">LOC2</t>
  </si>
  <si>
    <t xml:space="preserve">L'OCCITANE</t>
  </si>
  <si>
    <t xml:space="preserve">Immortelle Reset Nuit</t>
  </si>
  <si>
    <t xml:space="preserve">Huile-En-Sérum pour une peau effet neuve 50 ml</t>
  </si>
  <si>
    <t xml:space="preserve">ORL35</t>
  </si>
  <si>
    <t xml:space="preserve">Supradose</t>
  </si>
  <si>
    <t xml:space="preserve">Concentré Hyaluronique 30 ml</t>
  </si>
  <si>
    <t xml:space="preserve">QIR23</t>
  </si>
  <si>
    <t xml:space="preserve">Elixir Source Eau </t>
  </si>
  <si>
    <t xml:space="preserve">Sérum Hydratant Intense 30 ml</t>
  </si>
  <si>
    <t xml:space="preserve">QIR28</t>
  </si>
  <si>
    <t xml:space="preserve">Élixir Temps Sublime </t>
  </si>
  <si>
    <t xml:space="preserve">Sérum Ultime Anti-âge Restructurant 30 ml</t>
  </si>
  <si>
    <t xml:space="preserve">QIR29</t>
  </si>
  <si>
    <t xml:space="preserve">Booster Temps Sublime</t>
  </si>
  <si>
    <t xml:space="preserve">Concentré Suprême Jeunesse  15 ml</t>
  </si>
  <si>
    <t xml:space="preserve">QIR29X</t>
  </si>
  <si>
    <t xml:space="preserve">Élixir Temps Précieux</t>
  </si>
  <si>
    <t xml:space="preserve">Sérum Lift Raffermissant 30 ml</t>
  </si>
  <si>
    <t xml:space="preserve">SHI4</t>
  </si>
  <si>
    <t xml:space="preserve">Ultimune </t>
  </si>
  <si>
    <t xml:space="preserve">Sérum Concentré Activateur Énergisant  30 ml</t>
  </si>
  <si>
    <t xml:space="preserve">SHI7</t>
  </si>
  <si>
    <t xml:space="preserve">Ultimune Recharge</t>
  </si>
  <si>
    <t xml:space="preserve">Sérum Concentré Activateur Énergisant 75 ml</t>
  </si>
  <si>
    <t xml:space="preserve">SHI25</t>
  </si>
  <si>
    <t xml:space="preserve">Vital Perfection </t>
  </si>
  <si>
    <t xml:space="preserve">Sérum Eclat Contours Redéfinis 40 ml</t>
  </si>
  <si>
    <t xml:space="preserve">Contour des yeux</t>
  </si>
  <si>
    <t xml:space="preserve">CLA20</t>
  </si>
  <si>
    <t xml:space="preserve">Double Serum Eye   Nouveauté </t>
  </si>
  <si>
    <t xml:space="preserve">Traitement Yeux Anti âge Intensif 20 ml</t>
  </si>
  <si>
    <t xml:space="preserve">CLA43</t>
  </si>
  <si>
    <t xml:space="preserve">Total Eye Lift</t>
  </si>
  <si>
    <t xml:space="preserve">Concentré Zone Regard 15 ml</t>
  </si>
  <si>
    <t xml:space="preserve">CLA161</t>
  </si>
  <si>
    <t xml:space="preserve">Multi-Active Yeux</t>
  </si>
  <si>
    <t xml:space="preserve">Défatigant éclair 1ères rides 15 ml</t>
  </si>
  <si>
    <t xml:space="preserve">CLA162</t>
  </si>
  <si>
    <t xml:space="preserve">Gel Contonr Yeux </t>
  </si>
  <si>
    <t xml:space="preserve">Anti-poches, anti-cernes  20 ML</t>
  </si>
  <si>
    <t xml:space="preserve">CLA163</t>
  </si>
  <si>
    <t xml:space="preserve">Extra-Firming Yeux</t>
  </si>
  <si>
    <t xml:space="preserve">Sérum yeux anti-rides, fermeté et éclat  15 ml</t>
  </si>
  <si>
    <t xml:space="preserve">CLI19</t>
  </si>
  <si>
    <t xml:space="preserve">Moisture Surge Eye </t>
  </si>
  <si>
    <t xml:space="preserve">Concentré yeux Hydro-réimprégnant 96h 15 ml</t>
  </si>
  <si>
    <t xml:space="preserve">EST5</t>
  </si>
  <si>
    <t xml:space="preserve">Concentré Contour Des Yeux 15 ml</t>
  </si>
  <si>
    <t xml:space="preserve">EST6</t>
  </si>
  <si>
    <t xml:space="preserve">Contour des Yeux Ultra Concentré 15 ml</t>
  </si>
  <si>
    <t xml:space="preserve">FIL3</t>
  </si>
  <si>
    <t xml:space="preserve">Time-Filler Eyes</t>
  </si>
  <si>
    <t xml:space="preserve">Crème Absolue Correction Regard 15 ml</t>
  </si>
  <si>
    <t xml:space="preserve">FIL5</t>
  </si>
  <si>
    <t xml:space="preserve">Optim-Eyes </t>
  </si>
  <si>
    <t xml:space="preserve">Contour Des Yeux Cernes - Poches - Rides 15 ml</t>
  </si>
  <si>
    <t xml:space="preserve">FIL26</t>
  </si>
  <si>
    <t xml:space="preserve">Oxygen-Glow [Eyes] </t>
  </si>
  <si>
    <t xml:space="preserve">Soin yeux super-lissant éclat  15 ml</t>
  </si>
  <si>
    <t xml:space="preserve">FIL35</t>
  </si>
  <si>
    <t xml:space="preserve">Ncef-Reverse Eyes</t>
  </si>
  <si>
    <t xml:space="preserve">Soin regard multi-correction suprême  15 ml</t>
  </si>
  <si>
    <t xml:space="preserve">ETD12</t>
  </si>
  <si>
    <t xml:space="preserve">Soin Lissant Contour Des Yeux 15 ml</t>
  </si>
  <si>
    <t xml:space="preserve">GEN2</t>
  </si>
  <si>
    <t xml:space="preserve">Soin anti-age contour yeux et lèvres 15 ml</t>
  </si>
  <si>
    <t xml:space="preserve">QIR20</t>
  </si>
  <si>
    <t xml:space="preserve">Caresse Regard Sublime</t>
  </si>
  <si>
    <t xml:space="preserve">Crème Ultime Anti-Âge Yeux &amp; Lèvres 15 ml</t>
  </si>
  <si>
    <t xml:space="preserve">SAN2</t>
  </si>
  <si>
    <t xml:space="preserve">Essence Aeria</t>
  </si>
  <si>
    <t xml:space="preserve">Concentré détoxifiant réparateur BIO 30 ml</t>
  </si>
  <si>
    <t xml:space="preserve">Corps</t>
  </si>
  <si>
    <t xml:space="preserve">AUB3</t>
  </si>
  <si>
    <t xml:space="preserve">AUBADE</t>
  </si>
  <si>
    <t xml:space="preserve">Aubade Le Parfum </t>
  </si>
  <si>
    <t xml:space="preserve">Lait Soyeux Corps 150 ml</t>
  </si>
  <si>
    <t xml:space="preserve">CLA1</t>
  </si>
  <si>
    <t xml:space="preserve">Eau Dynamisante </t>
  </si>
  <si>
    <t xml:space="preserve">Eau de Soin Vitalité Fraîcheur Fermeté 100 ml</t>
  </si>
  <si>
    <t xml:space="preserve">CLA4</t>
  </si>
  <si>
    <t xml:space="preserve">Lait Hydratant 250 ml</t>
  </si>
  <si>
    <t xml:space="preserve">CLA5</t>
  </si>
  <si>
    <t xml:space="preserve">Eau Ressourçante </t>
  </si>
  <si>
    <t xml:space="preserve">Flacon vapo 100 ml</t>
  </si>
  <si>
    <t xml:space="preserve">CLA6</t>
  </si>
  <si>
    <t xml:space="preserve">Eau Des Jardins </t>
  </si>
  <si>
    <t xml:space="preserve">CLA42Y</t>
  </si>
  <si>
    <t xml:space="preserve">Extra-Firming Cou &amp; Décolleté </t>
  </si>
  <si>
    <t xml:space="preserve">Soin jeunesse lift-regalbant  75 ml</t>
  </si>
  <si>
    <t xml:space="preserve">CLA64</t>
  </si>
  <si>
    <t xml:space="preserve">Baume Corps Super Hydratant </t>
  </si>
  <si>
    <t xml:space="preserve">Au Beurre De Karité  200 ml</t>
  </si>
  <si>
    <t xml:space="preserve">p13/23</t>
  </si>
  <si>
    <t xml:space="preserve">CLA65</t>
  </si>
  <si>
    <t xml:space="preserve">Baume Corps Super Hydratant</t>
  </si>
  <si>
    <t xml:space="preserve">Au beurre de Karité 400 ml</t>
  </si>
  <si>
    <t xml:space="preserve">CLA69</t>
  </si>
  <si>
    <t xml:space="preserve">Crème Jeunesse des Mains</t>
  </si>
  <si>
    <t xml:space="preserve">Crème hydratante 100 ml</t>
  </si>
  <si>
    <t xml:space="preserve">CLA73</t>
  </si>
  <si>
    <t xml:space="preserve">Gommage Exfoliant Peau Neuve </t>
  </si>
  <si>
    <t xml:space="preserve">Le gommage corps pour une peau douce et lisse 200 ml</t>
  </si>
  <si>
    <t xml:space="preserve">EGY1</t>
  </si>
  <si>
    <t xml:space="preserve">EGYPTIAN MAGIC</t>
  </si>
  <si>
    <t xml:space="preserve">Egyptian Magic</t>
  </si>
  <si>
    <t xml:space="preserve">Crème Multi-Usages pour le corps 75 ml</t>
  </si>
  <si>
    <t xml:space="preserve">ARD6</t>
  </si>
  <si>
    <t xml:space="preserve">Green Tea</t>
  </si>
  <si>
    <t xml:space="preserve">Lait Corps 500 ml</t>
  </si>
  <si>
    <t xml:space="preserve">ARD7</t>
  </si>
  <si>
    <t xml:space="preserve">Crème Corps Miel 500 ml</t>
  </si>
  <si>
    <t xml:space="preserve">FIL27</t>
  </si>
  <si>
    <t xml:space="preserve">Crème Universelle</t>
  </si>
  <si>
    <t xml:space="preserve">Soin quotidien multi-fonctions 100 ml</t>
  </si>
  <si>
    <t xml:space="preserve">ETD21</t>
  </si>
  <si>
    <t xml:space="preserve">Huile Cellulaire </t>
  </si>
  <si>
    <t xml:space="preserve">Soin Corps Relipidant Sublimateur 125 ml</t>
  </si>
  <si>
    <t xml:space="preserve">ISS4</t>
  </si>
  <si>
    <t xml:space="preserve">ISSY MIYAKE</t>
  </si>
  <si>
    <t xml:space="preserve">A Drop d'Issey   </t>
  </si>
  <si>
    <t xml:space="preserve">Lait Corps parfumé 200 ml</t>
  </si>
  <si>
    <t xml:space="preserve">LSN10</t>
  </si>
  <si>
    <t xml:space="preserve">Lait D'Ânesse Bio </t>
  </si>
  <si>
    <t xml:space="preserve">Lait Corps 200 ml</t>
  </si>
  <si>
    <t xml:space="preserve">LSN23</t>
  </si>
  <si>
    <t xml:space="preserve">Aloe Vera Bio</t>
  </si>
  <si>
    <t xml:space="preserve">PAY49</t>
  </si>
  <si>
    <t xml:space="preserve">Sunny Brume Lactée </t>
  </si>
  <si>
    <t xml:space="preserve">Visage et Corps protection solaire SPF30 - Spray 150 ml</t>
  </si>
  <si>
    <t xml:space="preserve">ROG27</t>
  </si>
  <si>
    <t xml:space="preserve">Nutrissance </t>
  </si>
  <si>
    <t xml:space="preserve">Crème Hydratante Ultra-Confort 350 ml</t>
  </si>
  <si>
    <t xml:space="preserve">ROG28</t>
  </si>
  <si>
    <t xml:space="preserve">Baume Corps Réparateur 400 ml</t>
  </si>
  <si>
    <t xml:space="preserve">ROG29</t>
  </si>
  <si>
    <t xml:space="preserve">Lait Corps Nourrissant 400 ml</t>
  </si>
  <si>
    <t xml:space="preserve">BOD2</t>
  </si>
  <si>
    <t xml:space="preserve">THE BODY SHOP</t>
  </si>
  <si>
    <t xml:space="preserve">Beurre Corps gingembre </t>
  </si>
  <si>
    <t xml:space="preserve">Peaux Sèches 200 ml</t>
  </si>
  <si>
    <t xml:space="preserve">VIC21</t>
  </si>
  <si>
    <t xml:space="preserve">VICTORIA'S SECRET</t>
  </si>
  <si>
    <t xml:space="preserve">Velvet Petals</t>
  </si>
  <si>
    <t xml:space="preserve">Brume Parfumée 250 ml</t>
  </si>
  <si>
    <t xml:space="preserve">VIC22</t>
  </si>
  <si>
    <t xml:space="preserve">Midnight Bloom</t>
  </si>
  <si>
    <t xml:space="preserve">Mains &amp; Pieds</t>
  </si>
  <si>
    <t xml:space="preserve">LSN8</t>
  </si>
  <si>
    <t xml:space="preserve">Lait D'Ânesse Bio</t>
  </si>
  <si>
    <t xml:space="preserve">Crème Pieds 75 ml</t>
  </si>
  <si>
    <t xml:space="preserve">LSN20</t>
  </si>
  <si>
    <t xml:space="preserve">Crème Mains 75 ml</t>
  </si>
  <si>
    <t xml:space="preserve">LSN28</t>
  </si>
  <si>
    <t xml:space="preserve">Huile D'Argan Bio</t>
  </si>
  <si>
    <t xml:space="preserve">QIR46</t>
  </si>
  <si>
    <t xml:space="preserve">Wrap Pieds Hydra-Repair</t>
  </si>
  <si>
    <t xml:space="preserve">Une paire de masques-chaussettes pour les pieds</t>
  </si>
  <si>
    <t xml:space="preserve">QIR58</t>
  </si>
  <si>
    <t xml:space="preserve">Caresse Mains Velours</t>
  </si>
  <si>
    <t xml:space="preserve">Crème Beauté Mains &amp; Ongles  75 ml</t>
  </si>
  <si>
    <t xml:space="preserve">Minceur</t>
  </si>
  <si>
    <t xml:space="preserve">CLA66</t>
  </si>
  <si>
    <t xml:space="preserve">Huile Tonic</t>
  </si>
  <si>
    <t xml:space="preserve">Super tonifiante 100 ml</t>
  </si>
  <si>
    <t xml:space="preserve">CLA71</t>
  </si>
  <si>
    <t xml:space="preserve">MASVELT </t>
  </si>
  <si>
    <t xml:space="preserve">Anti-Rondeurs Rebelles 200 ML</t>
  </si>
  <si>
    <t xml:space="preserve">CLA74</t>
  </si>
  <si>
    <t xml:space="preserve">Baume Hydratant Tonic </t>
  </si>
  <si>
    <t xml:space="preserve">Tonifie, Lisse &amp; Raffermit Aux Huiles Essentielles 200 ml</t>
  </si>
  <si>
    <t xml:space="preserve">FIL28</t>
  </si>
  <si>
    <t xml:space="preserve">Nutri-Modeling </t>
  </si>
  <si>
    <t xml:space="preserve">Baume Nutri-Affinant Quotidien  200 ml</t>
  </si>
  <si>
    <t xml:space="preserve">GAR11</t>
  </si>
  <si>
    <t xml:space="preserve">Fée Moi Fondre Boostée</t>
  </si>
  <si>
    <t xml:space="preserve">Mousse crépitante amincissante 400 ml</t>
  </si>
  <si>
    <t xml:space="preserve">GAR12</t>
  </si>
  <si>
    <t xml:space="preserve">Fée Moi Fondre la Nuit</t>
  </si>
  <si>
    <t xml:space="preserve">Mousse crépitante anti-capitons express  400 ml</t>
  </si>
  <si>
    <t xml:space="preserve">SOM2</t>
  </si>
  <si>
    <t xml:space="preserve">SOMATOLINE</t>
  </si>
  <si>
    <t xml:space="preserve">Amincissant Intensif 7 Nuits </t>
  </si>
  <si>
    <t xml:space="preserve">Soin minceur 400 ml</t>
  </si>
  <si>
    <t xml:space="preserve">SOM3</t>
  </si>
  <si>
    <t xml:space="preserve">Amincissant 7 Nuits </t>
  </si>
  <si>
    <t xml:space="preserve">Gel Frais Ultra-Intensif 400 ml</t>
  </si>
  <si>
    <t xml:space="preserve">SOM5</t>
  </si>
  <si>
    <t xml:space="preserve">Anti-Cellulite Gel Cryoactif </t>
  </si>
  <si>
    <t xml:space="preserve">Action intensive sur les signes de la cellulite 250 ml</t>
  </si>
  <si>
    <t xml:space="preserve">Spécial hommes </t>
  </si>
  <si>
    <t xml:space="preserve">CLA101</t>
  </si>
  <si>
    <t xml:space="preserve">ClarinsMen Nettoyant Visage</t>
  </si>
  <si>
    <t xml:space="preserve">Gel moussant détoxifiant 125 ml</t>
  </si>
  <si>
    <t xml:space="preserve">IKT40</t>
  </si>
  <si>
    <t xml:space="preserve">INSTITUT KARITÉ</t>
  </si>
  <si>
    <t xml:space="preserve">Baume À Barbe </t>
  </si>
  <si>
    <t xml:space="preserve">Au Beurre de Karité 75 ml</t>
  </si>
  <si>
    <t xml:space="preserve">LSN38</t>
  </si>
  <si>
    <t xml:space="preserve">Coffret Kit Barbe</t>
  </si>
  <si>
    <t xml:space="preserve"> Blaireau + Crème nourrissante après-rasage 75 ml + Savon de rasage 100 g</t>
  </si>
  <si>
    <t xml:space="preserve">LSN39</t>
  </si>
  <si>
    <t xml:space="preserve">Blaireau Barbe</t>
  </si>
  <si>
    <t xml:space="preserve">Blaireau de rasage en poils véritables de blaireau</t>
  </si>
  <si>
    <t xml:space="preserve">LSN40</t>
  </si>
  <si>
    <t xml:space="preserve">Crème Apaisante </t>
  </si>
  <si>
    <t xml:space="preserve">Après-Rasage tube 75 ml</t>
  </si>
  <si>
    <t xml:space="preserve">PLR24A</t>
  </si>
  <si>
    <t xml:space="preserve">Coffret Polaar Men - Crème de L'Extrême</t>
  </si>
  <si>
    <t xml:space="preserve">Crème Hydratante et Apaisante 50 ml + Gel Douche Scandinave  200 ml</t>
  </si>
  <si>
    <t xml:space="preserve">SHI47</t>
  </si>
  <si>
    <t xml:space="preserve">Shiseido Men</t>
  </si>
  <si>
    <t xml:space="preserve">Nettoyant pour le visage  125 ml</t>
  </si>
  <si>
    <t xml:space="preserve">SHI48</t>
  </si>
  <si>
    <t xml:space="preserve">Ultimune Concentré Activateur énergisant 30 ml</t>
  </si>
  <si>
    <t xml:space="preserve">SHI49Z</t>
  </si>
  <si>
    <t xml:space="preserve">Revitalisant Total Yeux 15 ml</t>
  </si>
  <si>
    <t xml:space="preserve">TAB4</t>
  </si>
  <si>
    <t xml:space="preserve">TABAC ORIGINAL</t>
  </si>
  <si>
    <t xml:space="preserve">Tabac Original</t>
  </si>
  <si>
    <t xml:space="preserve">Lotion Après-rasage 300 ml</t>
  </si>
  <si>
    <t xml:space="preserve">p14/23</t>
  </si>
  <si>
    <t xml:space="preserve">CHEVEUX</t>
  </si>
  <si>
    <t xml:space="preserve">Shampooing</t>
  </si>
  <si>
    <t xml:space="preserve">ENF3</t>
  </si>
  <si>
    <t xml:space="preserve">ENERGIE FRUIT</t>
  </si>
  <si>
    <t xml:space="preserve">Shampooing Sans Sulfate - Coco &amp; Huile de Karité Bio</t>
  </si>
  <si>
    <t xml:space="preserve">Shampooing Nourrissant Cheveux Frisés 250 ml</t>
  </si>
  <si>
    <t xml:space="preserve">ENF4</t>
  </si>
  <si>
    <t xml:space="preserve">Shampooing Sans Sulfate - Monoi &amp; Huile de Macadamia Bio</t>
  </si>
  <si>
    <t xml:space="preserve">Shampooing Soin Hydratation  250 ml</t>
  </si>
  <si>
    <t xml:space="preserve">IKO3</t>
  </si>
  <si>
    <t xml:space="preserve">IKOO</t>
  </si>
  <si>
    <t xml:space="preserve">No Frizz, No Drama </t>
  </si>
  <si>
    <t xml:space="preserve">Shampooing pour cheveux indisciplinés 250 ml</t>
  </si>
  <si>
    <t xml:space="preserve">LSN11</t>
  </si>
  <si>
    <t xml:space="preserve">Shampoing  Soin Douceur 250 ml</t>
  </si>
  <si>
    <t xml:space="preserve">PHY1</t>
  </si>
  <si>
    <t xml:space="preserve">PHYTO </t>
  </si>
  <si>
    <t xml:space="preserve">Phytokeratine </t>
  </si>
  <si>
    <t xml:space="preserve">Shampooing réparateur 250 ml</t>
  </si>
  <si>
    <t xml:space="preserve">PHY10</t>
  </si>
  <si>
    <t xml:space="preserve">Phytosquam</t>
  </si>
  <si>
    <t xml:space="preserve">Shampooing traitant antipelliculaire intensif 125 ml</t>
  </si>
  <si>
    <t xml:space="preserve">TIG16</t>
  </si>
  <si>
    <t xml:space="preserve">TIGI</t>
  </si>
  <si>
    <t xml:space="preserve">Bed Head - Re Energize </t>
  </si>
  <si>
    <t xml:space="preserve">Shampooing Detox pour cheveux normaux 750 ml</t>
  </si>
  <si>
    <t xml:space="preserve">TIG18</t>
  </si>
  <si>
    <t xml:space="preserve">Bed Head - Resurrection</t>
  </si>
  <si>
    <t xml:space="preserve">Shampooing cheveux cassants 750 ml</t>
  </si>
  <si>
    <t xml:space="preserve">TIG10</t>
  </si>
  <si>
    <t xml:space="preserve">Catwalk - Fashionista</t>
  </si>
  <si>
    <t xml:space="preserve">Shampooing violet pour cheveux blonds et méchés 750 ml</t>
  </si>
  <si>
    <t xml:space="preserve">Arpès-Shampooing</t>
  </si>
  <si>
    <t xml:space="preserve">ENF12</t>
  </si>
  <si>
    <t xml:space="preserve">Soin Démêlant Disciplinant - Monoi Rose &amp; Huile Argan Bio</t>
  </si>
  <si>
    <t xml:space="preserve">Démêlant Lissant avec ou sans rinçage 150 ml</t>
  </si>
  <si>
    <t xml:space="preserve">KRS17</t>
  </si>
  <si>
    <t xml:space="preserve">KORRES</t>
  </si>
  <si>
    <t xml:space="preserve">Après-Shampooing Hydratant</t>
  </si>
  <si>
    <t xml:space="preserve">Aloes &amp; Dictame pour cheveux normaux 200 ml</t>
  </si>
  <si>
    <t xml:space="preserve">KRS19</t>
  </si>
  <si>
    <t xml:space="preserve">Après-Shampooing Nutritif</t>
  </si>
  <si>
    <t xml:space="preserve">Amandes &amp; graines de lin cheveux sec &amp; abimés 200 ml</t>
  </si>
  <si>
    <t xml:space="preserve">KRS18</t>
  </si>
  <si>
    <t xml:space="preserve">Après-Shampooing Réparateur</t>
  </si>
  <si>
    <t xml:space="preserve">Tournesol &amp; the de montagne cheveux colorés 200 ml</t>
  </si>
  <si>
    <t xml:space="preserve">PHY7</t>
  </si>
  <si>
    <t xml:space="preserve">Phytoprogenium</t>
  </si>
  <si>
    <t xml:space="preserve">Lait démêlant douceur extrême 150 ml</t>
  </si>
  <si>
    <t xml:space="preserve">IKO2</t>
  </si>
  <si>
    <t xml:space="preserve">An Affair To Repair </t>
  </si>
  <si>
    <t xml:space="preserve">Après-Shampooing pour les cheveux secs et endommagés 250 ml</t>
  </si>
  <si>
    <t xml:space="preserve">IKO4</t>
  </si>
  <si>
    <t xml:space="preserve">Après-Shampooing pour les cheveux indisciplinés 250 ml</t>
  </si>
  <si>
    <t xml:space="preserve">TIG19</t>
  </si>
  <si>
    <t xml:space="preserve">Soin cheveux cassants 750 ml</t>
  </si>
  <si>
    <t xml:space="preserve">Soin</t>
  </si>
  <si>
    <t xml:space="preserve">IKO7</t>
  </si>
  <si>
    <t xml:space="preserve">Join The Scrub </t>
  </si>
  <si>
    <t xml:space="preserve">Gommage purifiant cuir chevelu 250 ml</t>
  </si>
  <si>
    <t xml:space="preserve">ENF7</t>
  </si>
  <si>
    <t xml:space="preserve">Masque 2 en 1 - Coco et Beurre de Karité Bio</t>
  </si>
  <si>
    <t xml:space="preserve">Masque &amp; Démêlant Nourrissant 300 ml</t>
  </si>
  <si>
    <t xml:space="preserve">ENF8</t>
  </si>
  <si>
    <t xml:space="preserve">Masque 2 en 1 - Monoi et Huile de Macadamia Bio </t>
  </si>
  <si>
    <t xml:space="preserve">Masque &amp; Démélant Hydratant 300 ml</t>
  </si>
  <si>
    <t xml:space="preserve">IKO8</t>
  </si>
  <si>
    <t xml:space="preserve">Deep Caring Hair Mask</t>
  </si>
  <si>
    <t xml:space="preserve">Masque cheveux Couleur -  Protecteur &amp; Réparateur 200 ml</t>
  </si>
  <si>
    <t xml:space="preserve">IKO9</t>
  </si>
  <si>
    <t xml:space="preserve">Masque cheveux Hydratation &amp; Brillance 200 ml</t>
  </si>
  <si>
    <t xml:space="preserve">IKO10</t>
  </si>
  <si>
    <t xml:space="preserve">Masque Détox &amp; Equilibrant 200 ml</t>
  </si>
  <si>
    <t xml:space="preserve">IKO11</t>
  </si>
  <si>
    <t xml:space="preserve">Spray, Heat, Repeat </t>
  </si>
  <si>
    <t xml:space="preserve">Spray Thermoprotecteur 200 ml</t>
  </si>
  <si>
    <t xml:space="preserve">KRS21</t>
  </si>
  <si>
    <t xml:space="preserve">Masque Capillaire Réparateur</t>
  </si>
  <si>
    <t xml:space="preserve">Tournesol &amp; the de montagne cheveux colorés 125 ml</t>
  </si>
  <si>
    <t xml:space="preserve">PHY2</t>
  </si>
  <si>
    <t xml:space="preserve">Masque soin réparateur 150 ml</t>
  </si>
  <si>
    <t xml:space="preserve">PHY4</t>
  </si>
  <si>
    <t xml:space="preserve">Phytokeratine  Extrême</t>
  </si>
  <si>
    <t xml:space="preserve">Crème d'exception 100 ml</t>
  </si>
  <si>
    <t xml:space="preserve">PHY6</t>
  </si>
  <si>
    <t xml:space="preserve">Masque  d'exception 200 ml</t>
  </si>
  <si>
    <t xml:space="preserve">PHY8</t>
  </si>
  <si>
    <t xml:space="preserve">Phytodensia</t>
  </si>
  <si>
    <t xml:space="preserve">Masque fluide repulpant 175 ml</t>
  </si>
  <si>
    <t xml:space="preserve">PHR1</t>
  </si>
  <si>
    <t xml:space="preserve">PROHAIR PROFESSIONAL</t>
  </si>
  <si>
    <t xml:space="preserve">Botox Capillaire Intense</t>
  </si>
  <si>
    <t xml:space="preserve">Masque nourrissant pour les cheveux abimés 1 Litre</t>
  </si>
  <si>
    <t xml:space="preserve">PHR3</t>
  </si>
  <si>
    <t xml:space="preserve">Argan + </t>
  </si>
  <si>
    <t xml:space="preserve">Masque à l'huile d'argan 1 Litre</t>
  </si>
  <si>
    <t xml:space="preserve">PHR5</t>
  </si>
  <si>
    <t xml:space="preserve">Botox Capillaire</t>
  </si>
  <si>
    <t xml:space="preserve">Masque nourrissant et régénérant pour cheveux sec et abîmés 1 Litre</t>
  </si>
  <si>
    <t xml:space="preserve">TIG1</t>
  </si>
  <si>
    <t xml:space="preserve">Bed Head - Recharge</t>
  </si>
  <si>
    <t xml:space="preserve">Soin brillance pour cheveux ternes et sans vie 750 ml</t>
  </si>
  <si>
    <t xml:space="preserve">TIG5</t>
  </si>
  <si>
    <t xml:space="preserve">Bed Head - Dumb Blonde</t>
  </si>
  <si>
    <t xml:space="preserve">Soin pour cheveux traités chimiquement 750 ml</t>
  </si>
  <si>
    <t xml:space="preserve">TIG13</t>
  </si>
  <si>
    <t xml:space="preserve">Bed Head - Fully Loaded</t>
  </si>
  <si>
    <t xml:space="preserve">Soin volumisant en gel  750 ml</t>
  </si>
  <si>
    <t xml:space="preserve">TIG17</t>
  </si>
  <si>
    <t xml:space="preserve">Soin Détox pour cheveux normaux 750 ml</t>
  </si>
  <si>
    <t xml:space="preserve">Accessoire </t>
  </si>
  <si>
    <t xml:space="preserve">IKO12</t>
  </si>
  <si>
    <t xml:space="preserve">Jet Set -  Brosse Démêlante </t>
  </si>
  <si>
    <t xml:space="preserve">Pompon avec porte-clés  + une brosse pocket ikoo</t>
  </si>
  <si>
    <t xml:space="preserve">INT33</t>
  </si>
  <si>
    <t xml:space="preserve">LES INTERCHANGEABLES</t>
  </si>
  <si>
    <t xml:space="preserve">Ensemble 3 Barettes </t>
  </si>
  <si>
    <t xml:space="preserve">Cristaux aux tons vert</t>
  </si>
  <si>
    <t xml:space="preserve">INT35</t>
  </si>
  <si>
    <t xml:space="preserve">Cristaux aux couleurs rouge, rose pale et rose</t>
  </si>
  <si>
    <t xml:space="preserve">INT39</t>
  </si>
  <si>
    <t xml:space="preserve">Cristaux aux tons rouge foncé</t>
  </si>
  <si>
    <t xml:space="preserve">INT43</t>
  </si>
  <si>
    <t xml:space="preserve">Cristaux aux tons rouge, rouge clair</t>
  </si>
  <si>
    <t xml:space="preserve">TAN29</t>
  </si>
  <si>
    <t xml:space="preserve">TANGLE TEEZER</t>
  </si>
  <si>
    <t xml:space="preserve">Compact Styler </t>
  </si>
  <si>
    <t xml:space="preserve">Brosse démêlante Reine des Neiges</t>
  </si>
  <si>
    <t xml:space="preserve">BIEN ÊTRE / HYGIÈNE</t>
  </si>
  <si>
    <t xml:space="preserve">Déodorant</t>
  </si>
  <si>
    <t xml:space="preserve">CLA61</t>
  </si>
  <si>
    <t xml:space="preserve">Déodorant Roll-On</t>
  </si>
  <si>
    <t xml:space="preserve">Sans Alcool 50 ml</t>
  </si>
  <si>
    <t xml:space="preserve">SAN4</t>
  </si>
  <si>
    <t xml:space="preserve">Nuage de Fraîcheur </t>
  </si>
  <si>
    <t xml:space="preserve">Déodorant Roll-On efficacité 24h 50 ml</t>
  </si>
  <si>
    <t xml:space="preserve">SAN3</t>
  </si>
  <si>
    <t xml:space="preserve">Vent de Citrus</t>
  </si>
  <si>
    <t xml:space="preserve">Savon Solide</t>
  </si>
  <si>
    <t xml:space="preserve">LSN1</t>
  </si>
  <si>
    <t xml:space="preserve">Le Savon Du Bricoleur </t>
  </si>
  <si>
    <t xml:space="preserve">Dans Sa Boîte Métal 100 g</t>
  </si>
  <si>
    <t xml:space="preserve">LSN2</t>
  </si>
  <si>
    <t xml:space="preserve">Savon Détachant Au Fiel De Bœuf</t>
  </si>
  <si>
    <t xml:space="preserve">LSN3</t>
  </si>
  <si>
    <t xml:space="preserve">Le Savon du Cuisinier</t>
  </si>
  <si>
    <t xml:space="preserve">Dans sa Boîte Métal 100 g</t>
  </si>
  <si>
    <t xml:space="preserve">LSN5</t>
  </si>
  <si>
    <t xml:space="preserve">Le Savon du Jardinier</t>
  </si>
  <si>
    <t xml:space="preserve">p15/23</t>
  </si>
  <si>
    <t xml:space="preserve">BIEN ÊTRE / HYGIÈNE (suite)</t>
  </si>
  <si>
    <t xml:space="preserve">LSN6</t>
  </si>
  <si>
    <t xml:space="preserve">Savon Au Lait D'Ânesse Bio </t>
  </si>
  <si>
    <t xml:space="preserve">LSN15</t>
  </si>
  <si>
    <t xml:space="preserve">Savon à L'Huile D'Argan Bio</t>
  </si>
  <si>
    <t xml:space="preserve">LSN16</t>
  </si>
  <si>
    <t xml:space="preserve">Savon à L'Argile Rouge</t>
  </si>
  <si>
    <t xml:space="preserve">LSN17</t>
  </si>
  <si>
    <t xml:space="preserve">Savon à La Pierre Ponce </t>
  </si>
  <si>
    <t xml:space="preserve">LSN18</t>
  </si>
  <si>
    <t xml:space="preserve">Savon Aux Algues </t>
  </si>
  <si>
    <t xml:space="preserve">LSN27</t>
  </si>
  <si>
    <t xml:space="preserve">Côte D'Azur</t>
  </si>
  <si>
    <t xml:space="preserve">Boîte Métal Contenant 4 Savons De 100 g</t>
  </si>
  <si>
    <t xml:space="preserve">LSN31</t>
  </si>
  <si>
    <t xml:space="preserve">Le Bain</t>
  </si>
  <si>
    <t xml:space="preserve">LSN33</t>
  </si>
  <si>
    <t xml:space="preserve">Pique Nique </t>
  </si>
  <si>
    <t xml:space="preserve">LSN36</t>
  </si>
  <si>
    <t xml:space="preserve">Le Père Noël</t>
  </si>
  <si>
    <t xml:space="preserve">4 Savons x 100 g Cannelle Orange et Pain d'Épices</t>
  </si>
  <si>
    <t xml:space="preserve">ROG33</t>
  </si>
  <si>
    <t xml:space="preserve">Savon Surgras Extra-Doux </t>
  </si>
  <si>
    <t xml:space="preserve">Amande verte peaux sensibles 150 g</t>
  </si>
  <si>
    <t xml:space="preserve">Douche &amp; Bain</t>
  </si>
  <si>
    <t xml:space="preserve">ENF13</t>
  </si>
  <si>
    <t xml:space="preserve">Douche Soin Fleur de Verveine &amp; Aloe Vera Bio </t>
  </si>
  <si>
    <t xml:space="preserve">Gel Douche certifiée Bio PH neutre 200 ml</t>
  </si>
  <si>
    <t xml:space="preserve">ENF14</t>
  </si>
  <si>
    <t xml:space="preserve">Douche Soin Fleur de Tiaré &amp; Aloe Vera Bio</t>
  </si>
  <si>
    <t xml:space="preserve">ENF15</t>
  </si>
  <si>
    <t xml:space="preserve">Douche Soin Fruit de la Passion &amp; Aloe Vera Bio</t>
  </si>
  <si>
    <t xml:space="preserve">ENF18</t>
  </si>
  <si>
    <t xml:space="preserve">Soin Lavant Intime Doux Fleur de Coton &amp; Aloe Vera Bio</t>
  </si>
  <si>
    <t xml:space="preserve">Usage quotidien 150 ml</t>
  </si>
  <si>
    <t xml:space="preserve">LSN9</t>
  </si>
  <si>
    <t xml:space="preserve">Gel Douche 250 ml</t>
  </si>
  <si>
    <t xml:space="preserve">QIR51</t>
  </si>
  <si>
    <t xml:space="preserve">Body Mousse Fruits De La Passion </t>
  </si>
  <si>
    <t xml:space="preserve">Mousse Nettoyante Douche corps 50 ml</t>
  </si>
  <si>
    <t xml:space="preserve">QIR52</t>
  </si>
  <si>
    <t xml:space="preserve">Mousse Nettoyante Douche corps 150 ml</t>
  </si>
  <si>
    <t xml:space="preserve">ROG7</t>
  </si>
  <si>
    <t xml:space="preserve">Gel Bain Et Douche Surgras Actif </t>
  </si>
  <si>
    <t xml:space="preserve">Amande Verte 1 Litre</t>
  </si>
  <si>
    <t xml:space="preserve">ROG9</t>
  </si>
  <si>
    <t xml:space="preserve">Lait de pêche 1 Litre</t>
  </si>
  <si>
    <t xml:space="preserve">ROG10</t>
  </si>
  <si>
    <t xml:space="preserve">Gel Bain Et Douche Surgras Actif</t>
  </si>
  <si>
    <t xml:space="preserve">Lait et Miel 1 Litre</t>
  </si>
  <si>
    <t xml:space="preserve">ROG11</t>
  </si>
  <si>
    <t xml:space="preserve">Nectar D'Aloe 1 Litre</t>
  </si>
  <si>
    <t xml:space="preserve">ROG12</t>
  </si>
  <si>
    <t xml:space="preserve">Protège et nourrit activement 400 ml</t>
  </si>
  <si>
    <t xml:space="preserve">ROG13</t>
  </si>
  <si>
    <t xml:space="preserve">Protège Et Nourrit Activement 1 Litre</t>
  </si>
  <si>
    <t xml:space="preserve">ROG14</t>
  </si>
  <si>
    <t xml:space="preserve">Lait Bain Et Douche Surgras Actif </t>
  </si>
  <si>
    <t xml:space="preserve">Hydratant au lait de figue 400 ml</t>
  </si>
  <si>
    <t xml:space="preserve">ROG15</t>
  </si>
  <si>
    <t xml:space="preserve">Lait Bain Et Douche Surgras Actif</t>
  </si>
  <si>
    <t xml:space="preserve">Hydratant - Peaux Sèches 1 Litre</t>
  </si>
  <si>
    <t xml:space="preserve">ROG16</t>
  </si>
  <si>
    <t xml:space="preserve">Lait De Figue 1 Litre</t>
  </si>
  <si>
    <t xml:space="preserve">ROG21</t>
  </si>
  <si>
    <t xml:space="preserve">Crème De Douche Relaxante </t>
  </si>
  <si>
    <t xml:space="preserve">Amande Et Rose Peaux Sèches 750 ml</t>
  </si>
  <si>
    <t xml:space="preserve">ROG22</t>
  </si>
  <si>
    <t xml:space="preserve">Crème De Douche </t>
  </si>
  <si>
    <t xml:space="preserve">Beurre De Karité &amp; Magnolia 750 ml</t>
  </si>
  <si>
    <t xml:space="preserve">ROG23</t>
  </si>
  <si>
    <t xml:space="preserve">Dermazero Crème Lavante Extra Douce </t>
  </si>
  <si>
    <t xml:space="preserve">Ultra Haute Tolérance 500 ml</t>
  </si>
  <si>
    <t xml:space="preserve">ROG24</t>
  </si>
  <si>
    <t xml:space="preserve">Dermazero Crème Lavante Hydratante</t>
  </si>
  <si>
    <t xml:space="preserve">Ultra haute tolérance peaux sèches 500 ml</t>
  </si>
  <si>
    <t xml:space="preserve">ROG25</t>
  </si>
  <si>
    <t xml:space="preserve">Dermo - U.H.T </t>
  </si>
  <si>
    <t xml:space="preserve">Crème Lavante Surgras 500 ml</t>
  </si>
  <si>
    <t xml:space="preserve">ROG26</t>
  </si>
  <si>
    <t xml:space="preserve">Douche-Lait </t>
  </si>
  <si>
    <t xml:space="preserve">Hydratant Peaux Sèches 400 ml</t>
  </si>
  <si>
    <t xml:space="preserve">Pour la maison</t>
  </si>
  <si>
    <t xml:space="preserve">PDN2</t>
  </si>
  <si>
    <t xml:space="preserve">PARFUMS DE NICHE</t>
  </si>
  <si>
    <t xml:space="preserve">White Musc</t>
  </si>
  <si>
    <t xml:space="preserve">Spray d'ambiance et textile désodorisant 250 ml</t>
  </si>
  <si>
    <t xml:space="preserve">PDN4</t>
  </si>
  <si>
    <t xml:space="preserve">Coton Frais</t>
  </si>
  <si>
    <t xml:space="preserve">PDN5</t>
  </si>
  <si>
    <t xml:space="preserve">Baccarat</t>
  </si>
  <si>
    <t xml:space="preserve">PDN8</t>
  </si>
  <si>
    <t xml:space="preserve">Oud Madawi</t>
  </si>
  <si>
    <t xml:space="preserve">Aromathérapie</t>
  </si>
  <si>
    <t xml:space="preserve">EEE1A</t>
  </si>
  <si>
    <t xml:space="preserve">Diffuseur Iris</t>
  </si>
  <si>
    <t xml:space="preserve">Diffuseur d’Huiles Essentielles - Coloris  Wood</t>
  </si>
  <si>
    <t xml:space="preserve">EEE2</t>
  </si>
  <si>
    <t xml:space="preserve">Iris Capsules Detox Box Trio</t>
  </si>
  <si>
    <t xml:space="preserve">Détoxification, fatigue, stress - 3 capsules</t>
  </si>
  <si>
    <t xml:space="preserve">EEE4</t>
  </si>
  <si>
    <t xml:space="preserve">Iris Capsules Air Box Trio</t>
  </si>
  <si>
    <t xml:space="preserve">Purifier l'air  - 3 capsules </t>
  </si>
  <si>
    <t xml:space="preserve">EEE5</t>
  </si>
  <si>
    <t xml:space="preserve">Iris Capsules Zen Box Trio</t>
  </si>
  <si>
    <t xml:space="preserve">Retrouver calme et sérénité - 3 capsules </t>
  </si>
  <si>
    <t xml:space="preserve">EEE6</t>
  </si>
  <si>
    <t xml:space="preserve">Iris Capsules Sleep Box Trio</t>
  </si>
  <si>
    <t xml:space="preserve">Favorise la détente et l’endormissement - 3 capsules</t>
  </si>
  <si>
    <t xml:space="preserve">EEE9</t>
  </si>
  <si>
    <t xml:space="preserve">Iris Capsules Energy Box Trio</t>
  </si>
  <si>
    <t xml:space="preserve">Pour une vitalité retrouvée - 3 capsules </t>
  </si>
  <si>
    <t xml:space="preserve">EEE10</t>
  </si>
  <si>
    <t xml:space="preserve">Iris Capsules Breathe Box Trio</t>
  </si>
  <si>
    <t xml:space="preserve">Apaise et libère les voies respiratoires  - 3 capsules </t>
  </si>
  <si>
    <t xml:space="preserve">EEE15</t>
  </si>
  <si>
    <t xml:space="preserve">Complexe 100% Bio Assainissant Aux 47 Huiles Essentielles</t>
  </si>
  <si>
    <t xml:space="preserve"> Efface Pollution Et Odeurs Intrusives - Flacon Spray 100 ml</t>
  </si>
  <si>
    <t xml:space="preserve">EEE16</t>
  </si>
  <si>
    <t xml:space="preserve">Complexe 100 % Bio Respiratoire aux 28 Huiles Essentielles</t>
  </si>
  <si>
    <t xml:space="preserve">Renforce les défenses naturelles - flacon spray 100 ml</t>
  </si>
  <si>
    <t xml:space="preserve">EEE17</t>
  </si>
  <si>
    <t xml:space="preserve">Complexe Sommeil 100% Bio Et Naturel  Aux 21 Huiles Essentielles </t>
  </si>
  <si>
    <t xml:space="preserve">Détente, Récupération, Anti-stress, Insomnies 100 ml</t>
  </si>
  <si>
    <t xml:space="preserve">PUR9</t>
  </si>
  <si>
    <t xml:space="preserve">Huile Essentielle Cocooning pour Diffusion</t>
  </si>
  <si>
    <t xml:space="preserve">Flacon 30 ml</t>
  </si>
  <si>
    <t xml:space="preserve">PUR12</t>
  </si>
  <si>
    <t xml:space="preserve">Huile Essentielle Médidation pour Diffusion</t>
  </si>
  <si>
    <t xml:space="preserve">PUR15</t>
  </si>
  <si>
    <t xml:space="preserve">Huile Essentielle Arbre à Thé Bio</t>
  </si>
  <si>
    <t xml:space="preserve">100 % Pure &amp; Naturelle - Flacon 10 ml</t>
  </si>
  <si>
    <t xml:space="preserve">PUR19</t>
  </si>
  <si>
    <t xml:space="preserve">Huile Essentielle Citron Bio</t>
  </si>
  <si>
    <t xml:space="preserve">PUR20</t>
  </si>
  <si>
    <t xml:space="preserve">Huiles Essentielles Citronnelle de Java Bio</t>
  </si>
  <si>
    <t xml:space="preserve">PUR38</t>
  </si>
  <si>
    <t xml:space="preserve">Articulations &amp; Muscles Roller Cryo Pure</t>
  </si>
  <si>
    <t xml:space="preserve">Aux 14 Huiles Essentielles 100 % Pures et Naturelles - roller bille massant 75 ml</t>
  </si>
  <si>
    <t xml:space="preserve">PUR63</t>
  </si>
  <si>
    <t xml:space="preserve">Respiratoire</t>
  </si>
  <si>
    <t xml:space="preserve">Spray Nasal Décongestionnant 15 ml</t>
  </si>
  <si>
    <t xml:space="preserve">p16/23</t>
  </si>
  <si>
    <t xml:space="preserve"> Nutriment &amp; Diététique</t>
  </si>
  <si>
    <t xml:space="preserve">NUS25</t>
  </si>
  <si>
    <t xml:space="preserve">LABORATOIRE NUSTYL</t>
  </si>
  <si>
    <t xml:space="preserve">Détox +</t>
  </si>
  <si>
    <t xml:space="preserve">Drainage Et Détoxification Flacon 125 ml</t>
  </si>
  <si>
    <t xml:space="preserve">NUS26</t>
  </si>
  <si>
    <t xml:space="preserve">Epp </t>
  </si>
  <si>
    <t xml:space="preserve">Extrait De Pépins De Pamplemousse Flacon 125 ml</t>
  </si>
  <si>
    <t xml:space="preserve">NUS27</t>
  </si>
  <si>
    <t xml:space="preserve">Silicium </t>
  </si>
  <si>
    <t xml:space="preserve">Os - Articulations  Flacon 125 ml</t>
  </si>
  <si>
    <t xml:space="preserve">NUS28</t>
  </si>
  <si>
    <t xml:space="preserve">Multivit</t>
  </si>
  <si>
    <t xml:space="preserve">11 Vitamines Et 9 Minéraux - 60 gélules</t>
  </si>
  <si>
    <t xml:space="preserve">NUS30</t>
  </si>
  <si>
    <t xml:space="preserve">Neutrasyl </t>
  </si>
  <si>
    <t xml:space="preserve">Lithothamne - 60 gélules</t>
  </si>
  <si>
    <t xml:space="preserve">NUS31</t>
  </si>
  <si>
    <t xml:space="preserve">Coenzyme Q10 </t>
  </si>
  <si>
    <t xml:space="preserve">Apport En Ubiquinone - 60 gélules</t>
  </si>
  <si>
    <t xml:space="preserve">NUS32</t>
  </si>
  <si>
    <t xml:space="preserve">Vitamine C Liposomale</t>
  </si>
  <si>
    <t xml:space="preserve">Apport En Vitamine C - 60 gélules</t>
  </si>
  <si>
    <t xml:space="preserve">NUS34</t>
  </si>
  <si>
    <t xml:space="preserve">Bisglycinate De Magnésium </t>
  </si>
  <si>
    <t xml:space="preserve">Système Nerveux - 60 gélules</t>
  </si>
  <si>
    <t xml:space="preserve">NUS35</t>
  </si>
  <si>
    <t xml:space="preserve">Sélénométhionine</t>
  </si>
  <si>
    <t xml:space="preserve">Défenses de L'Organisme Et Antioxydant  - 60 gélules</t>
  </si>
  <si>
    <t xml:space="preserve">NUS36</t>
  </si>
  <si>
    <t xml:space="preserve">Antioxydant </t>
  </si>
  <si>
    <t xml:space="preserve">Protection Contre Le Stress Oxydatif - 60 gélules</t>
  </si>
  <si>
    <t xml:space="preserve">NUS37</t>
  </si>
  <si>
    <t xml:space="preserve">Zinc</t>
  </si>
  <si>
    <t xml:space="preserve">Défenses Immunitaires Et Métabolisme glucidique - 60 gélules</t>
  </si>
  <si>
    <t xml:space="preserve">MRJ1</t>
  </si>
  <si>
    <t xml:space="preserve">MR.JEANNOT</t>
  </si>
  <si>
    <t xml:space="preserve">Burn Gum Gum </t>
  </si>
  <si>
    <t xml:space="preserve">Brûleur de graisse - Complément alimentaire 60 gummies</t>
  </si>
  <si>
    <t xml:space="preserve">MRJ2</t>
  </si>
  <si>
    <t xml:space="preserve">Hair Gum Gum</t>
  </si>
  <si>
    <t xml:space="preserve">Cheveux et Ongles - Complément alimentaire 60 gummies</t>
  </si>
  <si>
    <t xml:space="preserve">MRJ3</t>
  </si>
  <si>
    <t xml:space="preserve">Sleep Gum Gum</t>
  </si>
  <si>
    <t xml:space="preserve">Sommeil - Complément alimentaire 60 gummies</t>
  </si>
  <si>
    <t xml:space="preserve">MRJ4</t>
  </si>
  <si>
    <t xml:space="preserve">Anti-Age Gum Gum</t>
  </si>
  <si>
    <t xml:space="preserve"> Anti-âge - Complément alimentaire 60 gummies</t>
  </si>
  <si>
    <t xml:space="preserve">VINS &amp; CHAMPAGNES</t>
  </si>
  <si>
    <t xml:space="preserve">Champagnes </t>
  </si>
  <si>
    <t xml:space="preserve">BOL2</t>
  </si>
  <si>
    <t xml:space="preserve">CHAMPAGNE BOLLINGER</t>
  </si>
  <si>
    <t xml:space="preserve">Champagne Bollinger Spécial Cuvée</t>
  </si>
  <si>
    <t xml:space="preserve">Bouteille  75 cl en Étui.</t>
  </si>
  <si>
    <t xml:space="preserve">LAF1</t>
  </si>
  <si>
    <t xml:space="preserve">CHAMPAGNE CHARLES LAFITTE</t>
  </si>
  <si>
    <t xml:space="preserve">Champagne Charles Lafitte Cuvée 1834 </t>
  </si>
  <si>
    <t xml:space="preserve">Bouteille 75 cl en Étui.</t>
  </si>
  <si>
    <t xml:space="preserve">DEU1</t>
  </si>
  <si>
    <t xml:space="preserve">CHAMPAGNE DEUTZ</t>
  </si>
  <si>
    <t xml:space="preserve">Champagne Deutz Brut Classic </t>
  </si>
  <si>
    <t xml:space="preserve">Caisse de 6 Bouteilles 75 cl</t>
  </si>
  <si>
    <t xml:space="preserve">DRA1</t>
  </si>
  <si>
    <t xml:space="preserve">CHAMPAGNE DRAPPIER</t>
  </si>
  <si>
    <t xml:space="preserve">Champagne Drappier Carte D'Or </t>
  </si>
  <si>
    <t xml:space="preserve">GUS2</t>
  </si>
  <si>
    <t xml:space="preserve">GUSTAVE LORENTZ</t>
  </si>
  <si>
    <t xml:space="preserve">Crémant D'Alsace Brut</t>
  </si>
  <si>
    <t xml:space="preserve">NIC1</t>
  </si>
  <si>
    <t xml:space="preserve">NICOLAS FEUILLATTE</t>
  </si>
  <si>
    <t xml:space="preserve">Champagne Réserve Exclusive Brut</t>
  </si>
  <si>
    <t xml:space="preserve">Bouteille 75 cl en Étui</t>
  </si>
  <si>
    <t xml:space="preserve">PIE1</t>
  </si>
  <si>
    <t xml:space="preserve">PERRIER-JOUËT</t>
  </si>
  <si>
    <t xml:space="preserve">Champagne Grand Brut</t>
  </si>
  <si>
    <t xml:space="preserve">Vins</t>
  </si>
  <si>
    <t xml:space="preserve">BEC1</t>
  </si>
  <si>
    <t xml:space="preserve">CHÂTEAU BÊCHEREAU</t>
  </si>
  <si>
    <t xml:space="preserve">Sauternes 2010</t>
  </si>
  <si>
    <t xml:space="preserve">Blanc - Caisse de 6 bouteilles 75 cl</t>
  </si>
  <si>
    <t xml:space="preserve">CAZ1</t>
  </si>
  <si>
    <t xml:space="preserve">CHATEAU DE CAZENEUVE</t>
  </si>
  <si>
    <t xml:space="preserve">Vin Blanc Bio AOP Languedoc 2017 </t>
  </si>
  <si>
    <t xml:space="preserve">JAS1</t>
  </si>
  <si>
    <t xml:space="preserve">CHÂTEAU DE JASSON</t>
  </si>
  <si>
    <t xml:space="preserve">Cuvée Éléonore Rosé 2019 </t>
  </si>
  <si>
    <t xml:space="preserve">Côte De Provence Caisse de 6 Bouteilles 75 cl</t>
  </si>
  <si>
    <t xml:space="preserve">LOU1</t>
  </si>
  <si>
    <t xml:space="preserve">CHÂTEAU L’OU</t>
  </si>
  <si>
    <t xml:space="preserve">Côtes du Roussillon Château de L'Ou</t>
  </si>
  <si>
    <t xml:space="preserve">Rouge 2018 - Caisse de 6 bouteilles 75 cl</t>
  </si>
  <si>
    <t xml:space="preserve">PEY1</t>
  </si>
  <si>
    <t xml:space="preserve">CHÂTEAU PEY-BONHOMME LES TOURS</t>
  </si>
  <si>
    <t xml:space="preserve">Blaye - Côtes De Bordeaux 2017 </t>
  </si>
  <si>
    <t xml:space="preserve">Rouge Biologique Caisse de 6 Bouteilles 75 cl</t>
  </si>
  <si>
    <t xml:space="preserve">CSM1</t>
  </si>
  <si>
    <t xml:space="preserve">CHÂTEAU SAINTE MARGUERITE</t>
  </si>
  <si>
    <t xml:space="preserve">Château Sainte Marguerite 2019 Rosé </t>
  </si>
  <si>
    <t xml:space="preserve">Côte De Provence grand Cru Biologique  Caisse de 6 Bouteilles  75 cl</t>
  </si>
  <si>
    <t xml:space="preserve">CSM2</t>
  </si>
  <si>
    <t xml:space="preserve">Chateau Sainte Marguerite Symphonie Rosé 2019 </t>
  </si>
  <si>
    <t xml:space="preserve">AND1</t>
  </si>
  <si>
    <t xml:space="preserve">DOMAINE ANDRÉ BRUNEL</t>
  </si>
  <si>
    <t xml:space="preserve">Sommelongue 2020 - Côte du Rhône</t>
  </si>
  <si>
    <t xml:space="preserve">Rouge - Caisse de 6 bouteilles 75 cl</t>
  </si>
  <si>
    <t xml:space="preserve">DCA1</t>
  </si>
  <si>
    <t xml:space="preserve">DOMAINE CARRETTE</t>
  </si>
  <si>
    <t xml:space="preserve">Poully-Fuissé 2018 </t>
  </si>
  <si>
    <t xml:space="preserve">Blanc de Bourgogne - Caisse de 6 Bouteilles 75 cl</t>
  </si>
  <si>
    <t xml:space="preserve">DJP1</t>
  </si>
  <si>
    <t xml:space="preserve">DOMAINE JAULIN-PLAISANTIN</t>
  </si>
  <si>
    <t xml:space="preserve">Le Dolmen 2019 </t>
  </si>
  <si>
    <t xml:space="preserve">Chinon Rouge Caisse de 6 Bouteilles 75 cl</t>
  </si>
  <si>
    <t xml:space="preserve">GUS1</t>
  </si>
  <si>
    <t xml:space="preserve">Gewurztraminer</t>
  </si>
  <si>
    <t xml:space="preserve">Vin blanc Alsace Cuvée Particulière 2015 - Caisse de 6 bouteilles 75 cl</t>
  </si>
  <si>
    <t xml:space="preserve">Spiritueux </t>
  </si>
  <si>
    <t xml:space="preserve">ARH1</t>
  </si>
  <si>
    <t xml:space="preserve">ARHUMATIC</t>
  </si>
  <si>
    <t xml:space="preserve">Passiflora Edulis </t>
  </si>
  <si>
    <t xml:space="preserve">Punch au Rhum Passion Vanille - Bouteille 70 cl</t>
  </si>
  <si>
    <t xml:space="preserve">ARH2</t>
  </si>
  <si>
    <t xml:space="preserve">Criollo </t>
  </si>
  <si>
    <t xml:space="preserve">Punch Au Rhum Banane Cacao - Bouteille 70 cl</t>
  </si>
  <si>
    <t xml:space="preserve">JUR1</t>
  </si>
  <si>
    <t xml:space="preserve">JURA 12 ANS</t>
  </si>
  <si>
    <t xml:space="preserve">Jura 12 ans</t>
  </si>
  <si>
    <t xml:space="preserve">Single Malt Whisky Ecosse / Highlands jura - Bouteille en étui 70 cl</t>
  </si>
  <si>
    <t xml:space="preserve">JUR2</t>
  </si>
  <si>
    <t xml:space="preserve">Coffret 12 ans</t>
  </si>
  <si>
    <t xml:space="preserve">Single Malt Whisky Ecosse / Highlands jura 70 cl + 2 Verres collection</t>
  </si>
  <si>
    <t xml:space="preserve">OSA1</t>
  </si>
  <si>
    <t xml:space="preserve">OSA</t>
  </si>
  <si>
    <t xml:space="preserve">Coffret Fine Spirits </t>
  </si>
  <si>
    <t xml:space="preserve">3 Minis Balles de Golf contenant du  Blended Whisky, Ecosse 3 x 5 cl</t>
  </si>
  <si>
    <t xml:space="preserve">PLT2</t>
  </si>
  <si>
    <t xml:space="preserve">PLANTATION RUM</t>
  </si>
  <si>
    <t xml:space="preserve">Stiggings Fancy Pineapple </t>
  </si>
  <si>
    <t xml:space="preserve">Boisson Spiritueuse à Base De Rhum, Caraibes - Bouteille 70 cl</t>
  </si>
  <si>
    <t xml:space="preserve">PLT3</t>
  </si>
  <si>
    <t xml:space="preserve">Barbados Grande Reserve </t>
  </si>
  <si>
    <t xml:space="preserve">Rhum, Barbades - Bouteille de 70 cl</t>
  </si>
  <si>
    <t xml:space="preserve">RIC1</t>
  </si>
  <si>
    <t xml:space="preserve">RICARD</t>
  </si>
  <si>
    <t xml:space="preserve">Coffret Collection Années 50</t>
  </si>
  <si>
    <t xml:space="preserve">1 bouteille 70 cl + 1 carafe + 4 verres</t>
  </si>
  <si>
    <t xml:space="preserve">SPE1</t>
  </si>
  <si>
    <t xml:space="preserve">SPEYBURN</t>
  </si>
  <si>
    <t xml:space="preserve">Speyburn 10 ans</t>
  </si>
  <si>
    <t xml:space="preserve">Single Malt Whisky Ecosse / Speyside - bouteille en étui 70 cl</t>
  </si>
  <si>
    <t xml:space="preserve">L'abus d'alcool est dangereux pour la santé, consommez avec modération</t>
  </si>
  <si>
    <t xml:space="preserve">p17/23</t>
  </si>
  <si>
    <t xml:space="preserve">PROMOTIONS PARFUMS FEMME</t>
  </si>
  <si>
    <t xml:space="preserve">AQU1</t>
  </si>
  <si>
    <t xml:space="preserve">Pink Sugar </t>
  </si>
  <si>
    <t xml:space="preserve">EDT vapo 100 ml</t>
  </si>
  <si>
    <t xml:space="preserve">ARM15</t>
  </si>
  <si>
    <t xml:space="preserve">My Way    </t>
  </si>
  <si>
    <t xml:space="preserve">EDP vapo Rechargeable 90 ml</t>
  </si>
  <si>
    <t xml:space="preserve">ARM16</t>
  </si>
  <si>
    <t xml:space="preserve">My Way   </t>
  </si>
  <si>
    <t xml:space="preserve">EDP Intense vapo Rechargeable 50 ml</t>
  </si>
  <si>
    <t xml:space="preserve">ARM17</t>
  </si>
  <si>
    <t xml:space="preserve">EDP Intense vapo Rechargeable 90 ml</t>
  </si>
  <si>
    <t xml:space="preserve">ARM25</t>
  </si>
  <si>
    <t xml:space="preserve">In Love With You</t>
  </si>
  <si>
    <t xml:space="preserve">EDP vapo 100 ml</t>
  </si>
  <si>
    <t xml:space="preserve">AZA2</t>
  </si>
  <si>
    <t xml:space="preserve">Wanted Girl</t>
  </si>
  <si>
    <t xml:space="preserve"> EDP vapo 50 ml</t>
  </si>
  <si>
    <t xml:space="preserve">AZA3Y</t>
  </si>
  <si>
    <t xml:space="preserve">Wanted Girl Tonic</t>
  </si>
  <si>
    <t xml:space="preserve">BOU5</t>
  </si>
  <si>
    <t xml:space="preserve">BOUCHERON</t>
  </si>
  <si>
    <t xml:space="preserve">Boucheron Femme</t>
  </si>
  <si>
    <t xml:space="preserve">BOU8</t>
  </si>
  <si>
    <t xml:space="preserve">Place Vendôme</t>
  </si>
  <si>
    <t xml:space="preserve">BOU8Y</t>
  </si>
  <si>
    <t xml:space="preserve">Jaïpur Bouquet</t>
  </si>
  <si>
    <t xml:space="preserve">BUR4</t>
  </si>
  <si>
    <t xml:space="preserve">BURBERRY</t>
  </si>
  <si>
    <t xml:space="preserve">My Burberry Blush </t>
  </si>
  <si>
    <t xml:space="preserve">EDP vapo 30 ml</t>
  </si>
  <si>
    <t xml:space="preserve">BUR10</t>
  </si>
  <si>
    <t xml:space="preserve">Brit For Her </t>
  </si>
  <si>
    <t xml:space="preserve">BUR11</t>
  </si>
  <si>
    <t xml:space="preserve">Burberry Body</t>
  </si>
  <si>
    <t xml:space="preserve">EDP vapo 60 ml</t>
  </si>
  <si>
    <t xml:space="preserve">BUR13</t>
  </si>
  <si>
    <t xml:space="preserve">London Femme</t>
  </si>
  <si>
    <t xml:space="preserve">EDP vapo 50 ml</t>
  </si>
  <si>
    <t xml:space="preserve">BUR14</t>
  </si>
  <si>
    <t xml:space="preserve">BUR16Y</t>
  </si>
  <si>
    <t xml:space="preserve">Burberry For Woman</t>
  </si>
  <si>
    <t xml:space="preserve">CAC2</t>
  </si>
  <si>
    <t xml:space="preserve">CAC7</t>
  </si>
  <si>
    <t xml:space="preserve">Anaïs Anaïs</t>
  </si>
  <si>
    <t xml:space="preserve">CAC12</t>
  </si>
  <si>
    <t xml:space="preserve">Amor Amor</t>
  </si>
  <si>
    <t xml:space="preserve">CAC14</t>
  </si>
  <si>
    <t xml:space="preserve">Louou </t>
  </si>
  <si>
    <t xml:space="preserve">CAC15</t>
  </si>
  <si>
    <t xml:space="preserve">Eden</t>
  </si>
  <si>
    <t xml:space="preserve">CAC16</t>
  </si>
  <si>
    <t xml:space="preserve">Noa</t>
  </si>
  <si>
    <t xml:space="preserve">CAC18</t>
  </si>
  <si>
    <t xml:space="preserve">CAL2</t>
  </si>
  <si>
    <t xml:space="preserve">Eternity</t>
  </si>
  <si>
    <t xml:space="preserve">CAL3</t>
  </si>
  <si>
    <t xml:space="preserve">CALVIN KLEIN</t>
  </si>
  <si>
    <t xml:space="preserve">CAL5</t>
  </si>
  <si>
    <t xml:space="preserve">Euphoria</t>
  </si>
  <si>
    <t xml:space="preserve">CAR1</t>
  </si>
  <si>
    <t xml:space="preserve">CARTIER</t>
  </si>
  <si>
    <t xml:space="preserve">La Panthère</t>
  </si>
  <si>
    <t xml:space="preserve">CAR2</t>
  </si>
  <si>
    <t xml:space="preserve">EDP vapo 75 ml</t>
  </si>
  <si>
    <t xml:space="preserve">CAR6</t>
  </si>
  <si>
    <t xml:space="preserve">Baiser Volé</t>
  </si>
  <si>
    <t xml:space="preserve">CAR7</t>
  </si>
  <si>
    <t xml:space="preserve">CAR9</t>
  </si>
  <si>
    <t xml:space="preserve">Carat </t>
  </si>
  <si>
    <t xml:space="preserve">CER1</t>
  </si>
  <si>
    <t xml:space="preserve">CERRUTI</t>
  </si>
  <si>
    <t xml:space="preserve">1881 Femme</t>
  </si>
  <si>
    <t xml:space="preserve">CER2</t>
  </si>
  <si>
    <t xml:space="preserve">CHA2</t>
  </si>
  <si>
    <t xml:space="preserve">CHANTAL THOMASS</t>
  </si>
  <si>
    <t xml:space="preserve">Chantal Thomass</t>
  </si>
  <si>
    <t xml:space="preserve">CHA3</t>
  </si>
  <si>
    <t xml:space="preserve">Chantal Thomass Pink Version</t>
  </si>
  <si>
    <t xml:space="preserve">CHA4</t>
  </si>
  <si>
    <t xml:space="preserve">Chantal Thomass Gold Version</t>
  </si>
  <si>
    <t xml:space="preserve">CHA5</t>
  </si>
  <si>
    <t xml:space="preserve">Chantal Thomass 211</t>
  </si>
  <si>
    <t xml:space="preserve">CLO2</t>
  </si>
  <si>
    <t xml:space="preserve">Chloé</t>
  </si>
  <si>
    <t xml:space="preserve">CLO3</t>
  </si>
  <si>
    <t xml:space="preserve">CLO4</t>
  </si>
  <si>
    <t xml:space="preserve">EDP vapo 125 ml</t>
  </si>
  <si>
    <t xml:space="preserve">CLO5</t>
  </si>
  <si>
    <t xml:space="preserve">Chloé </t>
  </si>
  <si>
    <t xml:space="preserve">EDP Naturelle vapo 30 ml</t>
  </si>
  <si>
    <t xml:space="preserve">CLO7</t>
  </si>
  <si>
    <t xml:space="preserve">EDP Naturelle vapo 100 ml</t>
  </si>
  <si>
    <t xml:space="preserve">CLO17</t>
  </si>
  <si>
    <t xml:space="preserve">EDT vapo 75 ml</t>
  </si>
  <si>
    <t xml:space="preserve">CPR1</t>
  </si>
  <si>
    <t xml:space="preserve">CHOPARD</t>
  </si>
  <si>
    <t xml:space="preserve">Wish </t>
  </si>
  <si>
    <t xml:space="preserve">CLI1</t>
  </si>
  <si>
    <t xml:space="preserve">Aromatics Elixir</t>
  </si>
  <si>
    <t xml:space="preserve">Parfum vapo 45 ml</t>
  </si>
  <si>
    <t xml:space="preserve">CLI2</t>
  </si>
  <si>
    <t xml:space="preserve">Parfum vapo 100 ml</t>
  </si>
  <si>
    <t xml:space="preserve">COU2</t>
  </si>
  <si>
    <t xml:space="preserve">COURREGES</t>
  </si>
  <si>
    <t xml:space="preserve">Slogan </t>
  </si>
  <si>
    <t xml:space="preserve">COU4</t>
  </si>
  <si>
    <t xml:space="preserve">La Fille De L'Air  </t>
  </si>
  <si>
    <t xml:space="preserve">COU18</t>
  </si>
  <si>
    <t xml:space="preserve">COURRÈGES</t>
  </si>
  <si>
    <t xml:space="preserve">La Fille de l'Air </t>
  </si>
  <si>
    <t xml:space="preserve">COU20</t>
  </si>
  <si>
    <t xml:space="preserve">La Fille De L'Air Iris </t>
  </si>
  <si>
    <t xml:space="preserve">COU23</t>
  </si>
  <si>
    <t xml:space="preserve">La Fille de l'Air Monoï</t>
  </si>
  <si>
    <t xml:space="preserve">EDP vapo 90 ml</t>
  </si>
  <si>
    <t xml:space="preserve">COU24</t>
  </si>
  <si>
    <t xml:space="preserve">Eau Hyper Fraîche</t>
  </si>
  <si>
    <t xml:space="preserve">EDT vapo 90 ml</t>
  </si>
  <si>
    <t xml:space="preserve">DAV1</t>
  </si>
  <si>
    <t xml:space="preserve">DAVIDOFF</t>
  </si>
  <si>
    <t xml:space="preserve">Cool Water Femme</t>
  </si>
  <si>
    <t xml:space="preserve">DAV2</t>
  </si>
  <si>
    <t xml:space="preserve">DIE1</t>
  </si>
  <si>
    <t xml:space="preserve">Loverdose</t>
  </si>
  <si>
    <t xml:space="preserve">DIO2</t>
  </si>
  <si>
    <t xml:space="preserve">J'Adore</t>
  </si>
  <si>
    <t xml:space="preserve">DIO3</t>
  </si>
  <si>
    <t xml:space="preserve">DIO7</t>
  </si>
  <si>
    <t xml:space="preserve">DIO8</t>
  </si>
  <si>
    <t xml:space="preserve">EDP vapo 150 ml</t>
  </si>
  <si>
    <t xml:space="preserve">DIO33</t>
  </si>
  <si>
    <t xml:space="preserve">Miss Dior </t>
  </si>
  <si>
    <t xml:space="preserve">DOL2</t>
  </si>
  <si>
    <t xml:space="preserve">The One </t>
  </si>
  <si>
    <t xml:space="preserve">DOL13</t>
  </si>
  <si>
    <t xml:space="preserve">Light Blue Forever Femme  </t>
  </si>
  <si>
    <t xml:space="preserve">EDP vapo 25 ml</t>
  </si>
  <si>
    <t xml:space="preserve">DOL14</t>
  </si>
  <si>
    <t xml:space="preserve">DOL17</t>
  </si>
  <si>
    <t xml:space="preserve">L'Impératrice</t>
  </si>
  <si>
    <t xml:space="preserve">DQR1</t>
  </si>
  <si>
    <t xml:space="preserve">DSQUARED2</t>
  </si>
  <si>
    <t xml:space="preserve">Wood For Her </t>
  </si>
  <si>
    <t xml:space="preserve">SAB2</t>
  </si>
  <si>
    <t xml:space="preserve">Le Parfum</t>
  </si>
  <si>
    <t xml:space="preserve">SAB4</t>
  </si>
  <si>
    <t xml:space="preserve">ELIE SAAB </t>
  </si>
  <si>
    <t xml:space="preserve">p18/23</t>
  </si>
  <si>
    <t xml:space="preserve">PROMOTIONS PARFUMS FEMME (suite)</t>
  </si>
  <si>
    <t xml:space="preserve">ESC1</t>
  </si>
  <si>
    <t xml:space="preserve">ESCADA</t>
  </si>
  <si>
    <t xml:space="preserve">Magnetism</t>
  </si>
  <si>
    <t xml:space="preserve">ESC10</t>
  </si>
  <si>
    <t xml:space="preserve">Miami Blossom</t>
  </si>
  <si>
    <t xml:space="preserve">GIV2</t>
  </si>
  <si>
    <t xml:space="preserve">L'Interdit </t>
  </si>
  <si>
    <t xml:space="preserve">EDP vapo 50ml</t>
  </si>
  <si>
    <t xml:space="preserve">GIV3</t>
  </si>
  <si>
    <t xml:space="preserve">EDP vapo 80 ml</t>
  </si>
  <si>
    <t xml:space="preserve">GIV4</t>
  </si>
  <si>
    <t xml:space="preserve">L'Interdit Intense </t>
  </si>
  <si>
    <t xml:space="preserve">EDP Intense vapo 50 ml</t>
  </si>
  <si>
    <t xml:space="preserve">GIV5</t>
  </si>
  <si>
    <t xml:space="preserve">EDP Intense vapo 80 ml</t>
  </si>
  <si>
    <t xml:space="preserve">GIV6</t>
  </si>
  <si>
    <t xml:space="preserve">L'Interdit   </t>
  </si>
  <si>
    <t xml:space="preserve">EDP Rouge vapo 50 ml</t>
  </si>
  <si>
    <t xml:space="preserve">GIV7</t>
  </si>
  <si>
    <t xml:space="preserve">EDP Rouge vapo 80 ml</t>
  </si>
  <si>
    <t xml:space="preserve">GIV10</t>
  </si>
  <si>
    <t xml:space="preserve">EDT vapo 80 ml</t>
  </si>
  <si>
    <t xml:space="preserve">GIV13</t>
  </si>
  <si>
    <t xml:space="preserve">Irresistible   </t>
  </si>
  <si>
    <t xml:space="preserve">GIV14</t>
  </si>
  <si>
    <t xml:space="preserve">GIV26Z</t>
  </si>
  <si>
    <t xml:space="preserve">Live Irrésistible Rosy Crush</t>
  </si>
  <si>
    <t xml:space="preserve">EDP Florale vapo 50 ml</t>
  </si>
  <si>
    <t xml:space="preserve">GIV27</t>
  </si>
  <si>
    <t xml:space="preserve">Live Irrésistible Blossom Crush</t>
  </si>
  <si>
    <t xml:space="preserve">GIV27Y</t>
  </si>
  <si>
    <t xml:space="preserve">GIV28</t>
  </si>
  <si>
    <t xml:space="preserve">Ange ou Démon </t>
  </si>
  <si>
    <t xml:space="preserve">GIV36</t>
  </si>
  <si>
    <t xml:space="preserve">Hot Couture</t>
  </si>
  <si>
    <t xml:space="preserve">GIV38Y</t>
  </si>
  <si>
    <t xml:space="preserve">GRE1</t>
  </si>
  <si>
    <t xml:space="preserve">GRE2</t>
  </si>
  <si>
    <t xml:space="preserve">GRE3</t>
  </si>
  <si>
    <t xml:space="preserve">Cabotine Gold</t>
  </si>
  <si>
    <t xml:space="preserve">GRE4</t>
  </si>
  <si>
    <t xml:space="preserve">Cabontine Rose</t>
  </si>
  <si>
    <t xml:space="preserve">GUC2</t>
  </si>
  <si>
    <t xml:space="preserve">GUCCI</t>
  </si>
  <si>
    <t xml:space="preserve">Gucci Guilty</t>
  </si>
  <si>
    <t xml:space="preserve">GUC5</t>
  </si>
  <si>
    <t xml:space="preserve">Gucci Bloom</t>
  </si>
  <si>
    <t xml:space="preserve">GUC6</t>
  </si>
  <si>
    <t xml:space="preserve">GUE2</t>
  </si>
  <si>
    <t xml:space="preserve">La Petite Robe Noire</t>
  </si>
  <si>
    <t xml:space="preserve">GUE41Y</t>
  </si>
  <si>
    <t xml:space="preserve">Aqua Allegoria Nettare Sole </t>
  </si>
  <si>
    <t xml:space="preserve">EDT vapo 125 ml</t>
  </si>
  <si>
    <t xml:space="preserve">GUE43Y</t>
  </si>
  <si>
    <t xml:space="preserve">Aqua Allegoria Pamplelune</t>
  </si>
  <si>
    <t xml:space="preserve">GSS1</t>
  </si>
  <si>
    <t xml:space="preserve">GUESS</t>
  </si>
  <si>
    <t xml:space="preserve">Guess Seductive</t>
  </si>
  <si>
    <t xml:space="preserve">GSS2</t>
  </si>
  <si>
    <t xml:space="preserve">Guess By Marciano Woman</t>
  </si>
  <si>
    <t xml:space="preserve">GUY3</t>
  </si>
  <si>
    <t xml:space="preserve">Fidji</t>
  </si>
  <si>
    <t xml:space="preserve">HER5</t>
  </si>
  <si>
    <t xml:space="preserve">Twilly d'Hermès Eau Poivrée</t>
  </si>
  <si>
    <t xml:space="preserve">HER7</t>
  </si>
  <si>
    <t xml:space="preserve">Twilly Eau Ginger  </t>
  </si>
  <si>
    <t xml:space="preserve">HER8</t>
  </si>
  <si>
    <t xml:space="preserve">HER9</t>
  </si>
  <si>
    <t xml:space="preserve">EDP vapo  85 ml</t>
  </si>
  <si>
    <t xml:space="preserve">HUG1</t>
  </si>
  <si>
    <t xml:space="preserve">Boss Alive    </t>
  </si>
  <si>
    <t xml:space="preserve">HUG2</t>
  </si>
  <si>
    <t xml:space="preserve">HUG3</t>
  </si>
  <si>
    <t xml:space="preserve">Boss Femme </t>
  </si>
  <si>
    <t xml:space="preserve">HUG4</t>
  </si>
  <si>
    <r>
      <rPr>
        <sz val="12"/>
        <rFont val="Arial"/>
        <family val="2"/>
        <charset val="1"/>
      </rPr>
      <t xml:space="preserve">The Scent  For Her</t>
    </r>
    <r>
      <rPr>
        <i val="true"/>
        <sz val="12"/>
        <color rgb="FFFF0000"/>
        <rFont val="Arial"/>
        <family val="2"/>
        <charset val="1"/>
      </rPr>
      <t xml:space="preserve"> Nouveauté</t>
    </r>
  </si>
  <si>
    <t xml:space="preserve">Parfum vapo 30 ml</t>
  </si>
  <si>
    <t xml:space="preserve">HUG29</t>
  </si>
  <si>
    <t xml:space="preserve">Boss Orange </t>
  </si>
  <si>
    <t xml:space="preserve">HUG30</t>
  </si>
  <si>
    <t xml:space="preserve">Hugo Woman Extrême </t>
  </si>
  <si>
    <t xml:space="preserve">HUG33</t>
  </si>
  <si>
    <t xml:space="preserve">The Scent For Her </t>
  </si>
  <si>
    <t xml:space="preserve">HUG36</t>
  </si>
  <si>
    <t xml:space="preserve">HUG44</t>
  </si>
  <si>
    <t xml:space="preserve">Nuit Pour Femme</t>
  </si>
  <si>
    <t xml:space="preserve">ISS1</t>
  </si>
  <si>
    <t xml:space="preserve">A Drop D'Issey    </t>
  </si>
  <si>
    <t xml:space="preserve"> EDP vapo 30 ml</t>
  </si>
  <si>
    <t xml:space="preserve">ISS2</t>
  </si>
  <si>
    <t xml:space="preserve">ISS3</t>
  </si>
  <si>
    <t xml:space="preserve">ISS5</t>
  </si>
  <si>
    <t xml:space="preserve">L'Eau D'Issey</t>
  </si>
  <si>
    <t xml:space="preserve">ISS6</t>
  </si>
  <si>
    <t xml:space="preserve">SCH2</t>
  </si>
  <si>
    <t xml:space="preserve">JEAN-LOUIS SCHERRER</t>
  </si>
  <si>
    <t xml:space="preserve">Scherrer 2</t>
  </si>
  <si>
    <t xml:space="preserve">GAU3</t>
  </si>
  <si>
    <t xml:space="preserve">Classique</t>
  </si>
  <si>
    <t xml:space="preserve">GAU6</t>
  </si>
  <si>
    <t xml:space="preserve">GAU10</t>
  </si>
  <si>
    <t xml:space="preserve">GAU11</t>
  </si>
  <si>
    <t xml:space="preserve">GAU17</t>
  </si>
  <si>
    <t xml:space="preserve">Scandal</t>
  </si>
  <si>
    <t xml:space="preserve">CHO1</t>
  </si>
  <si>
    <t xml:space="preserve">JIMMY CHOO</t>
  </si>
  <si>
    <t xml:space="preserve">Jimmy Choo</t>
  </si>
  <si>
    <t xml:space="preserve">LAG1</t>
  </si>
  <si>
    <t xml:space="preserve">For Women </t>
  </si>
  <si>
    <t xml:space="preserve">EDP vapo 45 ml</t>
  </si>
  <si>
    <t xml:space="preserve">LAG1Y</t>
  </si>
  <si>
    <t xml:space="preserve">LAG3</t>
  </si>
  <si>
    <t xml:space="preserve">Fleur de Mûrier Les Parfums Matières</t>
  </si>
  <si>
    <t xml:space="preserve">LAG4Y</t>
  </si>
  <si>
    <t xml:space="preserve">Fleur de Pêcher Les Parfums Matières</t>
  </si>
  <si>
    <t xml:space="preserve">KEN3</t>
  </si>
  <si>
    <t xml:space="preserve">Flower By Kenzo </t>
  </si>
  <si>
    <t xml:space="preserve">KEN4Y</t>
  </si>
  <si>
    <t xml:space="preserve">Flower By Kenzo Collector 2020</t>
  </si>
  <si>
    <t xml:space="preserve">KEN7</t>
  </si>
  <si>
    <t xml:space="preserve">Flower By Kenzo Poppy Bouquet</t>
  </si>
  <si>
    <t xml:space="preserve">KEN8</t>
  </si>
  <si>
    <t xml:space="preserve">EDP Florale vapo 100 ml</t>
  </si>
  <si>
    <t xml:space="preserve">KEN10Y</t>
  </si>
  <si>
    <t xml:space="preserve">Flower By Kenzo Eau de Lumière</t>
  </si>
  <si>
    <t xml:space="preserve">KEN11Y</t>
  </si>
  <si>
    <t xml:space="preserve">Flower By Kenzo Eau de Vie</t>
  </si>
  <si>
    <t xml:space="preserve">EDP Légère vapo 50 ml</t>
  </si>
  <si>
    <t xml:space="preserve">KEN11Z</t>
  </si>
  <si>
    <t xml:space="preserve">EDP Légère vapo 100 ml</t>
  </si>
  <si>
    <t xml:space="preserve">KEN14</t>
  </si>
  <si>
    <t xml:space="preserve">Kenzo World </t>
  </si>
  <si>
    <t xml:space="preserve">p19/23</t>
  </si>
  <si>
    <t xml:space="preserve">KEN18</t>
  </si>
  <si>
    <t xml:space="preserve">Kenzo World Power</t>
  </si>
  <si>
    <t xml:space="preserve">KEN19</t>
  </si>
  <si>
    <t xml:space="preserve">KEN19X</t>
  </si>
  <si>
    <t xml:space="preserve">Kenzo World Intense</t>
  </si>
  <si>
    <t xml:space="preserve">KEN19Y</t>
  </si>
  <si>
    <t xml:space="preserve">KEN22</t>
  </si>
  <si>
    <t xml:space="preserve">L'Eau Kenzo Pour Femme</t>
  </si>
  <si>
    <t xml:space="preserve">KEN25</t>
  </si>
  <si>
    <t xml:space="preserve">Kenzo Jungle </t>
  </si>
  <si>
    <t xml:space="preserve">MDV4</t>
  </si>
  <si>
    <t xml:space="preserve">Vanille Sauvage De Madagascar</t>
  </si>
  <si>
    <t xml:space="preserve">MDV10</t>
  </si>
  <si>
    <t xml:space="preserve">Vanille Divîne des Tropiques</t>
  </si>
  <si>
    <t xml:space="preserve">MDV12</t>
  </si>
  <si>
    <t xml:space="preserve">Vanille Flamboyante de Bourbon</t>
  </si>
  <si>
    <t xml:space="preserve">LAC2</t>
  </si>
  <si>
    <t xml:space="preserve">LACOSTE</t>
  </si>
  <si>
    <t xml:space="preserve">Eau de Lacoste L12.12 Pour Elle Pétillante</t>
  </si>
  <si>
    <t xml:space="preserve">LAC7</t>
  </si>
  <si>
    <t xml:space="preserve">Touch Of Pink</t>
  </si>
  <si>
    <t xml:space="preserve">LAN3</t>
  </si>
  <si>
    <t xml:space="preserve">LAN5</t>
  </si>
  <si>
    <t xml:space="preserve">Idôle L'Intense   </t>
  </si>
  <si>
    <t xml:space="preserve">LAN7</t>
  </si>
  <si>
    <t xml:space="preserve">Idôle Aura    </t>
  </si>
  <si>
    <t xml:space="preserve">LAN8Y</t>
  </si>
  <si>
    <r>
      <rPr>
        <sz val="12"/>
        <rFont val="Arial"/>
        <family val="2"/>
        <charset val="1"/>
      </rPr>
      <t xml:space="preserve">La Vie Est Belle </t>
    </r>
    <r>
      <rPr>
        <i val="true"/>
        <sz val="12"/>
        <color rgb="FFFF0000"/>
        <rFont val="Arial"/>
        <family val="2"/>
        <charset val="1"/>
      </rPr>
      <t xml:space="preserve">Edition Limitée</t>
    </r>
  </si>
  <si>
    <t xml:space="preserve">EDP Blanche vapo 50 ml</t>
  </si>
  <si>
    <t xml:space="preserve">LAN9</t>
  </si>
  <si>
    <t xml:space="preserve">La Vie Est Belle  </t>
  </si>
  <si>
    <t xml:space="preserve">LAN10</t>
  </si>
  <si>
    <t xml:space="preserve">LAN11</t>
  </si>
  <si>
    <t xml:space="preserve">LAN12</t>
  </si>
  <si>
    <t xml:space="preserve">LAN12Y</t>
  </si>
  <si>
    <r>
      <rPr>
        <sz val="12"/>
        <rFont val="Arial"/>
        <family val="2"/>
        <charset val="1"/>
      </rPr>
      <t xml:space="preserve">Oui La Vie Est Belle </t>
    </r>
    <r>
      <rPr>
        <i val="true"/>
        <sz val="12"/>
        <color rgb="FFFF0000"/>
        <rFont val="Arial"/>
        <family val="2"/>
        <charset val="1"/>
      </rPr>
      <t xml:space="preserve">Nouveauté</t>
    </r>
  </si>
  <si>
    <t xml:space="preserve">EDP D’Exception vapo 50 ml</t>
  </si>
  <si>
    <t xml:space="preserve">LAN12Z</t>
  </si>
  <si>
    <t xml:space="preserve">EDP D’Exception vapo 100 ml</t>
  </si>
  <si>
    <t xml:space="preserve">LAN34Y</t>
  </si>
  <si>
    <t xml:space="preserve">Hypnôse</t>
  </si>
  <si>
    <t xml:space="preserve">LVN2</t>
  </si>
  <si>
    <t xml:space="preserve">Jeanne</t>
  </si>
  <si>
    <t xml:space="preserve">LVN4</t>
  </si>
  <si>
    <t xml:space="preserve">Arpège</t>
  </si>
  <si>
    <t xml:space="preserve">LVN5</t>
  </si>
  <si>
    <t xml:space="preserve">Eclat d'Arpège</t>
  </si>
  <si>
    <t xml:space="preserve">LVN10</t>
  </si>
  <si>
    <t xml:space="preserve">Rumeur</t>
  </si>
  <si>
    <t xml:space="preserve">LVN10Y</t>
  </si>
  <si>
    <t xml:space="preserve">Rumeur 2 Rose</t>
  </si>
  <si>
    <t xml:space="preserve">LOL2</t>
  </si>
  <si>
    <t xml:space="preserve">Sweet</t>
  </si>
  <si>
    <t xml:space="preserve">LOL7</t>
  </si>
  <si>
    <t xml:space="preserve">LOL7Y</t>
  </si>
  <si>
    <t xml:space="preserve">Mon Premier Parfum "Nu Dans Pochette" </t>
  </si>
  <si>
    <t xml:space="preserve">EDP vapo 100 ml  (sans boîte et sans bouchon)</t>
  </si>
  <si>
    <t xml:space="preserve">LOL8</t>
  </si>
  <si>
    <t xml:space="preserve">Mon Eau </t>
  </si>
  <si>
    <t xml:space="preserve">MAU3</t>
  </si>
  <si>
    <t xml:space="preserve">À La Folie</t>
  </si>
  <si>
    <t xml:space="preserve">MAU4</t>
  </si>
  <si>
    <t xml:space="preserve">Une Histoire de Femme Sensuelle</t>
  </si>
  <si>
    <t xml:space="preserve">MAU8</t>
  </si>
  <si>
    <t xml:space="preserve">Pour Elle </t>
  </si>
  <si>
    <t xml:space="preserve">MOL2</t>
  </si>
  <si>
    <t xml:space="preserve">Nirmala </t>
  </si>
  <si>
    <t xml:space="preserve">MTN1</t>
  </si>
  <si>
    <t xml:space="preserve">MONTANA</t>
  </si>
  <si>
    <t xml:space="preserve">Montana Parfum de Peau</t>
  </si>
  <si>
    <t xml:space="preserve">MTN2</t>
  </si>
  <si>
    <t xml:space="preserve">MON12</t>
  </si>
  <si>
    <t xml:space="preserve">Signature </t>
  </si>
  <si>
    <t xml:space="preserve">MUG1Z</t>
  </si>
  <si>
    <r>
      <rPr>
        <sz val="12"/>
        <rFont val="Arial"/>
        <family val="2"/>
        <charset val="1"/>
      </rPr>
      <t xml:space="preserve">Angel Collector </t>
    </r>
    <r>
      <rPr>
        <i val="true"/>
        <sz val="12"/>
        <color rgb="FFFF0000"/>
        <rFont val="Arial"/>
        <family val="2"/>
        <charset val="1"/>
      </rPr>
      <t xml:space="preserve">Édition Limitée</t>
    </r>
  </si>
  <si>
    <t xml:space="preserve">EDP VAPO Rechargeable 25 ml</t>
  </si>
  <si>
    <t xml:space="preserve">MUG12</t>
  </si>
  <si>
    <t xml:space="preserve">Angel Nova</t>
  </si>
  <si>
    <t xml:space="preserve">EDP vapo Rechargeable 30 ml</t>
  </si>
  <si>
    <t xml:space="preserve">MUG13</t>
  </si>
  <si>
    <t xml:space="preserve">EDP vapo Rechargeable 50 ml</t>
  </si>
  <si>
    <t xml:space="preserve">MUG17</t>
  </si>
  <si>
    <t xml:space="preserve"> EDT vapo 100 ml</t>
  </si>
  <si>
    <t xml:space="preserve">MUG25</t>
  </si>
  <si>
    <t xml:space="preserve">Alien Goddess   </t>
  </si>
  <si>
    <t xml:space="preserve">EDP rechargeable vapo 60 ml</t>
  </si>
  <si>
    <t xml:space="preserve">MUG26</t>
  </si>
  <si>
    <t xml:space="preserve">EDP rechargeable vapo 90 ml</t>
  </si>
  <si>
    <t xml:space="preserve">MUG27</t>
  </si>
  <si>
    <t xml:space="preserve">EDP recharge 100 ml</t>
  </si>
  <si>
    <t xml:space="preserve">MUG28</t>
  </si>
  <si>
    <t xml:space="preserve">Aura</t>
  </si>
  <si>
    <t xml:space="preserve">EDP vapo Ressourçable 30 ml</t>
  </si>
  <si>
    <t xml:space="preserve">NAR16Y</t>
  </si>
  <si>
    <t xml:space="preserve">Narciso Rouge</t>
  </si>
  <si>
    <t xml:space="preserve">NIN3</t>
  </si>
  <si>
    <t xml:space="preserve">Nina  </t>
  </si>
  <si>
    <t xml:space="preserve">NIN7</t>
  </si>
  <si>
    <t xml:space="preserve">Nina Extra Rouge    </t>
  </si>
  <si>
    <t xml:space="preserve">NIN8</t>
  </si>
  <si>
    <t xml:space="preserve">NIN10Y</t>
  </si>
  <si>
    <t xml:space="preserve">Nina Rose Garden    </t>
  </si>
  <si>
    <t xml:space="preserve">NIN13</t>
  </si>
  <si>
    <t xml:space="preserve">L'Air Du Temps  </t>
  </si>
  <si>
    <t xml:space="preserve">NIN14</t>
  </si>
  <si>
    <t xml:space="preserve">NIN15</t>
  </si>
  <si>
    <t xml:space="preserve">NIN17</t>
  </si>
  <si>
    <t xml:space="preserve">Ricci Ricci</t>
  </si>
  <si>
    <t xml:space="preserve">PAC2</t>
  </si>
  <si>
    <t xml:space="preserve">Lady Million </t>
  </si>
  <si>
    <t xml:space="preserve">PAC3</t>
  </si>
  <si>
    <t xml:space="preserve">Lady Million</t>
  </si>
  <si>
    <t xml:space="preserve">PAC9Y</t>
  </si>
  <si>
    <t xml:space="preserve">Lady Million Lucky</t>
  </si>
  <si>
    <t xml:space="preserve">PAC9Z</t>
  </si>
  <si>
    <t xml:space="preserve">PAC12</t>
  </si>
  <si>
    <t xml:space="preserve">Olympéa</t>
  </si>
  <si>
    <t xml:space="preserve">PAC22</t>
  </si>
  <si>
    <t xml:space="preserve">Black XS pour Elle</t>
  </si>
  <si>
    <t xml:space="preserve">PAC23</t>
  </si>
  <si>
    <t xml:space="preserve">PAC24</t>
  </si>
  <si>
    <t xml:space="preserve">Black XS Pour Elle</t>
  </si>
  <si>
    <t xml:space="preserve">PAC25</t>
  </si>
  <si>
    <t xml:space="preserve">Ultraviolet</t>
  </si>
  <si>
    <t xml:space="preserve">PAL3</t>
  </si>
  <si>
    <t xml:space="preserve">PALOMA PICASSO</t>
  </si>
  <si>
    <t xml:space="preserve">Mon Parfum</t>
  </si>
  <si>
    <t xml:space="preserve">PAS1</t>
  </si>
  <si>
    <t xml:space="preserve">Purplue Ruby</t>
  </si>
  <si>
    <t xml:space="preserve">EDP vapo 95 ml</t>
  </si>
  <si>
    <t xml:space="preserve">p20/23</t>
  </si>
  <si>
    <t xml:space="preserve">PAS2</t>
  </si>
  <si>
    <t xml:space="preserve">Perle Royale </t>
  </si>
  <si>
    <t xml:space="preserve">PAS6</t>
  </si>
  <si>
    <t xml:space="preserve">Sultan Noir</t>
  </si>
  <si>
    <t xml:space="preserve">PAS7</t>
  </si>
  <si>
    <t xml:space="preserve">Beautiful Girl</t>
  </si>
  <si>
    <t xml:space="preserve">PAS8</t>
  </si>
  <si>
    <t xml:space="preserve">Gold Edition Oud</t>
  </si>
  <si>
    <t xml:space="preserve">PAU1</t>
  </si>
  <si>
    <t xml:space="preserve">PAUL SMITH</t>
  </si>
  <si>
    <t xml:space="preserve">Paul Smith Rose</t>
  </si>
  <si>
    <t xml:space="preserve">REP1Y</t>
  </si>
  <si>
    <t xml:space="preserve">REPETTO</t>
  </si>
  <si>
    <t xml:space="preserve">Repetto  </t>
  </si>
  <si>
    <t xml:space="preserve">EDT Format voyage 7.5 ml</t>
  </si>
  <si>
    <t xml:space="preserve">REP2</t>
  </si>
  <si>
    <t xml:space="preserve">Eau Florale</t>
  </si>
  <si>
    <t xml:space="preserve">REP2Y</t>
  </si>
  <si>
    <t xml:space="preserve">Repetto</t>
  </si>
  <si>
    <t xml:space="preserve">REP6</t>
  </si>
  <si>
    <t xml:space="preserve">Musc Satin</t>
  </si>
  <si>
    <t xml:space="preserve">ROB1</t>
  </si>
  <si>
    <t xml:space="preserve">Roberto Cavalli</t>
  </si>
  <si>
    <t xml:space="preserve">RHS17Y</t>
  </si>
  <si>
    <t xml:space="preserve">Eau De Rochas Escapade Au Soleil </t>
  </si>
  <si>
    <t xml:space="preserve">RHS18</t>
  </si>
  <si>
    <t xml:space="preserve">Madame</t>
  </si>
  <si>
    <t xml:space="preserve">RHS20</t>
  </si>
  <si>
    <t xml:space="preserve">Tocade  </t>
  </si>
  <si>
    <t xml:space="preserve">RHS6Z</t>
  </si>
  <si>
    <t xml:space="preserve">RHS9</t>
  </si>
  <si>
    <t xml:space="preserve">Mademoiselle Couture</t>
  </si>
  <si>
    <t xml:space="preserve">VAL2</t>
  </si>
  <si>
    <t xml:space="preserve">VALENTINO</t>
  </si>
  <si>
    <t xml:space="preserve">Voce Viva  </t>
  </si>
  <si>
    <t xml:space="preserve">VAL3</t>
  </si>
  <si>
    <t xml:space="preserve">Voce Viva Intensa  </t>
  </si>
  <si>
    <t xml:space="preserve">VAL12</t>
  </si>
  <si>
    <t xml:space="preserve">Valentino Donna</t>
  </si>
  <si>
    <t xml:space="preserve">VAL12Z</t>
  </si>
  <si>
    <t xml:space="preserve">Valentino Donna Acqua</t>
  </si>
  <si>
    <t xml:space="preserve">VAL4</t>
  </si>
  <si>
    <t xml:space="preserve">EDP Intense vapo 100 ml</t>
  </si>
  <si>
    <t xml:space="preserve">VCA3</t>
  </si>
  <si>
    <t xml:space="preserve">VAN CLEEF &amp; ARPELS</t>
  </si>
  <si>
    <t xml:space="preserve">First </t>
  </si>
  <si>
    <t xml:space="preserve">VCA5</t>
  </si>
  <si>
    <t xml:space="preserve">Rêve </t>
  </si>
  <si>
    <t xml:space="preserve">YAR1</t>
  </si>
  <si>
    <t xml:space="preserve">YARDLEY</t>
  </si>
  <si>
    <t xml:space="preserve">English Lavender</t>
  </si>
  <si>
    <t xml:space="preserve">YSL1Y</t>
  </si>
  <si>
    <r>
      <rPr>
        <sz val="12"/>
        <rFont val="Arial"/>
        <family val="2"/>
        <charset val="1"/>
      </rPr>
      <t xml:space="preserve">Libre   </t>
    </r>
    <r>
      <rPr>
        <i val="true"/>
        <sz val="12"/>
        <color rgb="FFFF0000"/>
        <rFont val="Arial"/>
        <family val="2"/>
        <charset val="1"/>
      </rPr>
      <t xml:space="preserve">Édition Limitée</t>
    </r>
    <r>
      <rPr>
        <sz val="12"/>
        <rFont val="Arial"/>
        <family val="2"/>
        <charset val="1"/>
      </rPr>
      <t xml:space="preserve"> </t>
    </r>
  </si>
  <si>
    <t xml:space="preserve">YSL2</t>
  </si>
  <si>
    <t xml:space="preserve">Libre     </t>
  </si>
  <si>
    <t xml:space="preserve">EDP vapo 90 ml </t>
  </si>
  <si>
    <t xml:space="preserve">YSL4</t>
  </si>
  <si>
    <t xml:space="preserve">Libre Intense  </t>
  </si>
  <si>
    <t xml:space="preserve">YSL6</t>
  </si>
  <si>
    <t xml:space="preserve">YSL11</t>
  </si>
  <si>
    <t xml:space="preserve">Black Opium    </t>
  </si>
  <si>
    <t xml:space="preserve">EDP Extrême vapo 30 ml</t>
  </si>
  <si>
    <t xml:space="preserve">YSL12</t>
  </si>
  <si>
    <t xml:space="preserve">EDP Extrême vapo 50 ml</t>
  </si>
  <si>
    <t xml:space="preserve">YSL13</t>
  </si>
  <si>
    <t xml:space="preserve">EDP Extrême vapo 90 ml</t>
  </si>
  <si>
    <t xml:space="preserve">YSL17</t>
  </si>
  <si>
    <t xml:space="preserve">Mon Paris Intensément </t>
  </si>
  <si>
    <t xml:space="preserve">EDP vapo  50 ml</t>
  </si>
  <si>
    <t xml:space="preserve">YSL25</t>
  </si>
  <si>
    <t xml:space="preserve">Paris </t>
  </si>
  <si>
    <t xml:space="preserve">ZAV5Y</t>
  </si>
  <si>
    <t xml:space="preserve">Art4All This Is Her !   </t>
  </si>
  <si>
    <t xml:space="preserve"> REMINISCENCE</t>
  </si>
  <si>
    <t xml:space="preserve">REM1</t>
  </si>
  <si>
    <t xml:space="preserve">Rem</t>
  </si>
  <si>
    <t xml:space="preserve">REM2</t>
  </si>
  <si>
    <t xml:space="preserve">REM3</t>
  </si>
  <si>
    <t xml:space="preserve">REM4Y</t>
  </si>
  <si>
    <t xml:space="preserve">REM6</t>
  </si>
  <si>
    <t xml:space="preserve">Rem Coco  </t>
  </si>
  <si>
    <t xml:space="preserve">REM6Y</t>
  </si>
  <si>
    <t xml:space="preserve">Rem Escale à St-Barth</t>
  </si>
  <si>
    <t xml:space="preserve">REM6Z</t>
  </si>
  <si>
    <t xml:space="preserve">REM7</t>
  </si>
  <si>
    <t xml:space="preserve">REM8</t>
  </si>
  <si>
    <t xml:space="preserve">Ambre</t>
  </si>
  <si>
    <t xml:space="preserve">REM8Y</t>
  </si>
  <si>
    <t xml:space="preserve">REM9</t>
  </si>
  <si>
    <t xml:space="preserve">Oud </t>
  </si>
  <si>
    <t xml:space="preserve">REM10</t>
  </si>
  <si>
    <t xml:space="preserve">Mandarine Fraîche </t>
  </si>
  <si>
    <t xml:space="preserve">REM11</t>
  </si>
  <si>
    <t xml:space="preserve">Patchouli</t>
  </si>
  <si>
    <t xml:space="preserve">REM11A</t>
  </si>
  <si>
    <t xml:space="preserve">EDT vapo de Sac 20 ml + Fourreau simili cuir</t>
  </si>
  <si>
    <t xml:space="preserve">REM13</t>
  </si>
  <si>
    <t xml:space="preserve">REM14</t>
  </si>
  <si>
    <t xml:space="preserve">EDT vapo 200 ml</t>
  </si>
  <si>
    <t xml:space="preserve">REM15A</t>
  </si>
  <si>
    <t xml:space="preserve">Patchouli N'Roses  </t>
  </si>
  <si>
    <t xml:space="preserve">EDP vapo de Sac 20 ml + Fourreau simili cuir</t>
  </si>
  <si>
    <t xml:space="preserve">REM16</t>
  </si>
  <si>
    <t xml:space="preserve">REM20</t>
  </si>
  <si>
    <t xml:space="preserve">Les Notes Gourmandes Guimauve</t>
  </si>
  <si>
    <t xml:space="preserve">REM21</t>
  </si>
  <si>
    <t xml:space="preserve">Les Notes Gourmandes Dragée</t>
  </si>
  <si>
    <t xml:space="preserve">REM22</t>
  </si>
  <si>
    <t xml:space="preserve">Les Notes Gourmandes Héliotrope</t>
  </si>
  <si>
    <t xml:space="preserve">p21/23</t>
  </si>
  <si>
    <t xml:space="preserve">PROMOTIONS PARFUMS MIXTE</t>
  </si>
  <si>
    <t xml:space="preserve">4715</t>
  </si>
  <si>
    <t xml:space="preserve">Aqua Colonia Citron Vert &amp; Noix de Muscade</t>
  </si>
  <si>
    <t xml:space="preserve">Eau de Cologne 170 ml</t>
  </si>
  <si>
    <t xml:space="preserve">CAL9</t>
  </si>
  <si>
    <t xml:space="preserve">CK One </t>
  </si>
  <si>
    <t xml:space="preserve">EDT Flacon/vapo 100 ml</t>
  </si>
  <si>
    <t xml:space="preserve">CAL9Z</t>
  </si>
  <si>
    <t xml:space="preserve">CK One Summer 2021  </t>
  </si>
  <si>
    <t xml:space="preserve">EDT  Flacon/vapo 100 ml</t>
  </si>
  <si>
    <t xml:space="preserve">CAL10</t>
  </si>
  <si>
    <t xml:space="preserve">CK One</t>
  </si>
  <si>
    <t xml:space="preserve">EDT Flacon/Vapo 200 ml</t>
  </si>
  <si>
    <t xml:space="preserve">CAL15</t>
  </si>
  <si>
    <t xml:space="preserve">CK Be</t>
  </si>
  <si>
    <t xml:space="preserve">CAL17Y</t>
  </si>
  <si>
    <r>
      <rPr>
        <sz val="12"/>
        <rFont val="Arial"/>
        <family val="2"/>
        <charset val="1"/>
      </rPr>
      <t xml:space="preserve">CK Everyone </t>
    </r>
    <r>
      <rPr>
        <i val="true"/>
        <sz val="12"/>
        <color rgb="FFFF0000"/>
        <rFont val="Arial"/>
        <family val="2"/>
        <charset val="1"/>
      </rPr>
      <t xml:space="preserve">Nouveauté</t>
    </r>
  </si>
  <si>
    <t xml:space="preserve">EDP  Flacon/Vapo 50 ml</t>
  </si>
  <si>
    <t xml:space="preserve">CAL17Z</t>
  </si>
  <si>
    <t xml:space="preserve">EDP Flacon/Vapo 200 ml</t>
  </si>
  <si>
    <t xml:space="preserve">HER65</t>
  </si>
  <si>
    <t xml:space="preserve">Eau de Citron Noir</t>
  </si>
  <si>
    <t xml:space="preserve">Cologne vapo 100 ml</t>
  </si>
  <si>
    <t xml:space="preserve">JDA2</t>
  </si>
  <si>
    <t xml:space="preserve">JEAN D'AIGLE</t>
  </si>
  <si>
    <t xml:space="preserve">Eau de Cologne Extra Rose</t>
  </si>
  <si>
    <t xml:space="preserve">Cassis, Rose, Geranium 250 ml</t>
  </si>
  <si>
    <t xml:space="preserve">JDA3</t>
  </si>
  <si>
    <t xml:space="preserve">Eau de Cologne Extra Lavande</t>
  </si>
  <si>
    <t xml:space="preserve">Eucalyptus, Lavande, Foin 250 ml</t>
  </si>
  <si>
    <t xml:space="preserve">JDA4</t>
  </si>
  <si>
    <t xml:space="preserve">Eau de Cologne Extra Fougère</t>
  </si>
  <si>
    <t xml:space="preserve">Citron, Geranium, Santal 250 ml</t>
  </si>
  <si>
    <t xml:space="preserve">JDA5</t>
  </si>
  <si>
    <t xml:space="preserve">Eau de Cologne Extra Ambre</t>
  </si>
  <si>
    <t xml:space="preserve">Menthe, Orange, Cedre, Ambre 250 ml</t>
  </si>
  <si>
    <t xml:space="preserve">JDA6</t>
  </si>
  <si>
    <t xml:space="preserve">Eau de Cologne Extra Chypre</t>
  </si>
  <si>
    <t xml:space="preserve">Bergamote, Patchouli, Mousse de Chêne 250 ml</t>
  </si>
  <si>
    <t xml:space="preserve">LAZ1</t>
  </si>
  <si>
    <t xml:space="preserve">MAISON LAZAAR</t>
  </si>
  <si>
    <t xml:space="preserve">Le Parfum d'Ali </t>
  </si>
  <si>
    <t xml:space="preserve">LAZ2</t>
  </si>
  <si>
    <t xml:space="preserve">Le Parfum Rouge</t>
  </si>
  <si>
    <t xml:space="preserve">LAZ3</t>
  </si>
  <si>
    <t xml:space="preserve">Le Parfum Noble </t>
  </si>
  <si>
    <t xml:space="preserve">REM23</t>
  </si>
  <si>
    <t xml:space="preserve">Oriental Dream     </t>
  </si>
  <si>
    <t xml:space="preserve">EDP vapo 100 ml </t>
  </si>
  <si>
    <t xml:space="preserve">TFB1Y</t>
  </si>
  <si>
    <t xml:space="preserve">Eau de Cologne Eternelle</t>
  </si>
  <si>
    <t xml:space="preserve">Orange Pamplemousse vapo 125 ml</t>
  </si>
  <si>
    <t xml:space="preserve">ZAV10</t>
  </si>
  <si>
    <t xml:space="preserve">This Is Us !</t>
  </si>
  <si>
    <t xml:space="preserve">ZAV11</t>
  </si>
  <si>
    <t xml:space="preserve">ZAV12</t>
  </si>
  <si>
    <t xml:space="preserve">PROMOTIONS PARFUMS HOMMES</t>
  </si>
  <si>
    <t xml:space="preserve">ARA1</t>
  </si>
  <si>
    <t xml:space="preserve">ARAMIS</t>
  </si>
  <si>
    <t xml:space="preserve">Aramis</t>
  </si>
  <si>
    <t xml:space="preserve">EDT vapo 110 ml</t>
  </si>
  <si>
    <t xml:space="preserve">ARM27</t>
  </si>
  <si>
    <t xml:space="preserve">Acqua di Gio Homme</t>
  </si>
  <si>
    <t xml:space="preserve">AZA4</t>
  </si>
  <si>
    <t xml:space="preserve">Wanted </t>
  </si>
  <si>
    <t xml:space="preserve">AZA5</t>
  </si>
  <si>
    <t xml:space="preserve">AZA8</t>
  </si>
  <si>
    <t xml:space="preserve">Wanted By Night</t>
  </si>
  <si>
    <t xml:space="preserve">AZA10</t>
  </si>
  <si>
    <t xml:space="preserve">AZA11</t>
  </si>
  <si>
    <t xml:space="preserve">AZA12</t>
  </si>
  <si>
    <t xml:space="preserve">AZA15</t>
  </si>
  <si>
    <t xml:space="preserve">Chrome</t>
  </si>
  <si>
    <t xml:space="preserve">AZA16</t>
  </si>
  <si>
    <t xml:space="preserve">AZA18</t>
  </si>
  <si>
    <t xml:space="preserve">The Most Wanted</t>
  </si>
  <si>
    <t xml:space="preserve"> EDP Intense vapo 50 ml</t>
  </si>
  <si>
    <t xml:space="preserve">AZA24</t>
  </si>
  <si>
    <t xml:space="preserve">Chrome Legend </t>
  </si>
  <si>
    <t xml:space="preserve">AZA25</t>
  </si>
  <si>
    <t xml:space="preserve">Chrome Sport</t>
  </si>
  <si>
    <t xml:space="preserve">AZA27</t>
  </si>
  <si>
    <t xml:space="preserve">Silver Black </t>
  </si>
  <si>
    <t xml:space="preserve">AZA28</t>
  </si>
  <si>
    <t xml:space="preserve">L'Eau Azzaro</t>
  </si>
  <si>
    <t xml:space="preserve">BTY3</t>
  </si>
  <si>
    <t xml:space="preserve">BENTLEY</t>
  </si>
  <si>
    <t xml:space="preserve">Bentley For Men Black Edition</t>
  </si>
  <si>
    <t xml:space="preserve">BOG3</t>
  </si>
  <si>
    <t xml:space="preserve">BOGART</t>
  </si>
  <si>
    <t xml:space="preserve">Silvert Scent </t>
  </si>
  <si>
    <t xml:space="preserve">BOG4</t>
  </si>
  <si>
    <t xml:space="preserve">One Man Show</t>
  </si>
  <si>
    <t xml:space="preserve">BOU11Y</t>
  </si>
  <si>
    <t xml:space="preserve">Jaïpur Homme </t>
  </si>
  <si>
    <t xml:space="preserve">BOU12</t>
  </si>
  <si>
    <t xml:space="preserve">Quatre Pour Homme</t>
  </si>
  <si>
    <t xml:space="preserve">BUR25</t>
  </si>
  <si>
    <t xml:space="preserve">London Men</t>
  </si>
  <si>
    <t xml:space="preserve">CRN1</t>
  </si>
  <si>
    <t xml:space="preserve">CRN2</t>
  </si>
  <si>
    <t xml:space="preserve">CRN3</t>
  </si>
  <si>
    <t xml:space="preserve">CRN4</t>
  </si>
  <si>
    <t xml:space="preserve">EDT Flacon 125 ml</t>
  </si>
  <si>
    <t xml:space="preserve">CRN5</t>
  </si>
  <si>
    <t xml:space="preserve">EDT Flacon 500 ml</t>
  </si>
  <si>
    <t xml:space="preserve">CRN10</t>
  </si>
  <si>
    <t xml:space="preserve">Aimez- Moi Comme Je Suis </t>
  </si>
  <si>
    <t xml:space="preserve">CRN11</t>
  </si>
  <si>
    <t xml:space="preserve">CRN12</t>
  </si>
  <si>
    <t xml:space="preserve">Yatagan </t>
  </si>
  <si>
    <t xml:space="preserve">CAR16</t>
  </si>
  <si>
    <t xml:space="preserve">Déclaration</t>
  </si>
  <si>
    <t xml:space="preserve">CER3</t>
  </si>
  <si>
    <t xml:space="preserve">1881 Homme</t>
  </si>
  <si>
    <t xml:space="preserve">DAV3</t>
  </si>
  <si>
    <t xml:space="preserve">Cool Water Homme </t>
  </si>
  <si>
    <t xml:space="preserve">EDT vapo  40 ml</t>
  </si>
  <si>
    <t xml:space="preserve">DAV4</t>
  </si>
  <si>
    <t xml:space="preserve">DAV5</t>
  </si>
  <si>
    <t xml:space="preserve">DIE5</t>
  </si>
  <si>
    <t xml:space="preserve">Only The Brave </t>
  </si>
  <si>
    <t xml:space="preserve">DIE7</t>
  </si>
  <si>
    <t xml:space="preserve">DIE10</t>
  </si>
  <si>
    <t xml:space="preserve">Only The Brave Tattoo</t>
  </si>
  <si>
    <t xml:space="preserve">DIE17</t>
  </si>
  <si>
    <t xml:space="preserve">Spirit Of The Brave</t>
  </si>
  <si>
    <t xml:space="preserve">DIO86</t>
  </si>
  <si>
    <t xml:space="preserve">Sauvage</t>
  </si>
  <si>
    <t xml:space="preserve">Parfum vapo 60 ml</t>
  </si>
  <si>
    <t xml:space="preserve">DIO90</t>
  </si>
  <si>
    <t xml:space="preserve">DIO100</t>
  </si>
  <si>
    <t xml:space="preserve">Eau Sauvage</t>
  </si>
  <si>
    <t xml:space="preserve">p22/23</t>
  </si>
  <si>
    <t xml:space="preserve">PROMOTIONS PARFUMS HOMMES (suite)</t>
  </si>
  <si>
    <t xml:space="preserve">DIO115</t>
  </si>
  <si>
    <t xml:space="preserve">Dior Homme L'Original</t>
  </si>
  <si>
    <t xml:space="preserve">DIO132</t>
  </si>
  <si>
    <t xml:space="preserve">Fahrenheit</t>
  </si>
  <si>
    <t xml:space="preserve">DIO133</t>
  </si>
  <si>
    <t xml:space="preserve">DOL18</t>
  </si>
  <si>
    <t xml:space="preserve">The One Men</t>
  </si>
  <si>
    <t xml:space="preserve">DOL31</t>
  </si>
  <si>
    <t xml:space="preserve">Light Blue Forever Homme</t>
  </si>
  <si>
    <t xml:space="preserve">DOL33</t>
  </si>
  <si>
    <t xml:space="preserve">Dolce &amp; Gabbana Pour Homme</t>
  </si>
  <si>
    <t xml:space="preserve">DQR2</t>
  </si>
  <si>
    <t xml:space="preserve">Wood For Him </t>
  </si>
  <si>
    <t xml:space="preserve">FAC1</t>
  </si>
  <si>
    <t xml:space="preserve">FACONNABLE</t>
  </si>
  <si>
    <t xml:space="preserve">Façonnable  </t>
  </si>
  <si>
    <t xml:space="preserve">GIV46</t>
  </si>
  <si>
    <t xml:space="preserve">Gentlemen Only</t>
  </si>
  <si>
    <t xml:space="preserve">GIV48</t>
  </si>
  <si>
    <t xml:space="preserve">Gentleman Intense  </t>
  </si>
  <si>
    <t xml:space="preserve">EDT vapo 60 ml</t>
  </si>
  <si>
    <t xml:space="preserve">GIV52</t>
  </si>
  <si>
    <t xml:space="preserve">PI </t>
  </si>
  <si>
    <t xml:space="preserve">GIV53</t>
  </si>
  <si>
    <t xml:space="preserve">Xeryus Rouge</t>
  </si>
  <si>
    <t xml:space="preserve">GUC13</t>
  </si>
  <si>
    <t xml:space="preserve">Guilty Pour Homme</t>
  </si>
  <si>
    <t xml:space="preserve">GUE76Y</t>
  </si>
  <si>
    <t xml:space="preserve">Habit Rouge  </t>
  </si>
  <si>
    <t xml:space="preserve">GUE77Z</t>
  </si>
  <si>
    <t xml:space="preserve">GUE80Y</t>
  </si>
  <si>
    <t xml:space="preserve">Guerlain Homme  </t>
  </si>
  <si>
    <t xml:space="preserve">GSS3</t>
  </si>
  <si>
    <t xml:space="preserve">Guess Seductive Homme</t>
  </si>
  <si>
    <t xml:space="preserve">GUY5</t>
  </si>
  <si>
    <t xml:space="preserve">HER36</t>
  </si>
  <si>
    <t xml:space="preserve">H24 </t>
  </si>
  <si>
    <t xml:space="preserve">EDT vapo Rechargeable 50 ML</t>
  </si>
  <si>
    <t xml:space="preserve">HER40</t>
  </si>
  <si>
    <t xml:space="preserve">Terre d'Hermès</t>
  </si>
  <si>
    <t xml:space="preserve">HER42</t>
  </si>
  <si>
    <t xml:space="preserve">Parfum vapo 75 ml</t>
  </si>
  <si>
    <t xml:space="preserve">HER45Z</t>
  </si>
  <si>
    <t xml:space="preserve">Eau Très Fraîche vapo 75 ml</t>
  </si>
  <si>
    <t xml:space="preserve">HUG6</t>
  </si>
  <si>
    <t xml:space="preserve">Hugo  </t>
  </si>
  <si>
    <t xml:space="preserve">HUG7</t>
  </si>
  <si>
    <t xml:space="preserve">HUG8</t>
  </si>
  <si>
    <t xml:space="preserve">HUG12</t>
  </si>
  <si>
    <t xml:space="preserve">HUG13</t>
  </si>
  <si>
    <t xml:space="preserve">HUG17</t>
  </si>
  <si>
    <t xml:space="preserve">Boss Bottled Night</t>
  </si>
  <si>
    <t xml:space="preserve">HUG19</t>
  </si>
  <si>
    <t xml:space="preserve">Boss Bottled Infinite</t>
  </si>
  <si>
    <t xml:space="preserve">HUG20</t>
  </si>
  <si>
    <t xml:space="preserve">HUG21</t>
  </si>
  <si>
    <t xml:space="preserve">Boss Orange Man  </t>
  </si>
  <si>
    <t xml:space="preserve">HUG38</t>
  </si>
  <si>
    <t xml:space="preserve">Boss Bottled United</t>
  </si>
  <si>
    <t xml:space="preserve">HUG43</t>
  </si>
  <si>
    <t xml:space="preserve">Dark Blue</t>
  </si>
  <si>
    <t xml:space="preserve">ISS12</t>
  </si>
  <si>
    <t xml:space="preserve">L'Eau D'Issey Pour Homme</t>
  </si>
  <si>
    <t xml:space="preserve">ISS13</t>
  </si>
  <si>
    <t xml:space="preserve">ISS15B</t>
  </si>
  <si>
    <t xml:space="preserve">Fusion d'Issey Igo   </t>
  </si>
  <si>
    <t xml:space="preserve">EDT vapo 80 ml + 20 ml</t>
  </si>
  <si>
    <t xml:space="preserve">ISS18</t>
  </si>
  <si>
    <t xml:space="preserve">Fusion Extrême   </t>
  </si>
  <si>
    <t xml:space="preserve">EDT Intense Vapo 50 ml</t>
  </si>
  <si>
    <t xml:space="preserve">GAU25</t>
  </si>
  <si>
    <t xml:space="preserve">GAU26</t>
  </si>
  <si>
    <t xml:space="preserve">GAU27</t>
  </si>
  <si>
    <t xml:space="preserve">GAU30</t>
  </si>
  <si>
    <t xml:space="preserve">Le Male Le Parfum </t>
  </si>
  <si>
    <t xml:space="preserve">EDP Intense vapo 75 ml</t>
  </si>
  <si>
    <t xml:space="preserve">GAU31</t>
  </si>
  <si>
    <t xml:space="preserve">EDP Intense vapo 125 ml</t>
  </si>
  <si>
    <t xml:space="preserve">GAU36</t>
  </si>
  <si>
    <t xml:space="preserve">GAU37</t>
  </si>
  <si>
    <t xml:space="preserve">Le Beau </t>
  </si>
  <si>
    <t xml:space="preserve">GAU38</t>
  </si>
  <si>
    <t xml:space="preserve">Scandal Pour Homme</t>
  </si>
  <si>
    <t xml:space="preserve">EDT Rechargeable vapo  50 ml</t>
  </si>
  <si>
    <t xml:space="preserve">GAU39</t>
  </si>
  <si>
    <t xml:space="preserve">EDT Rechargeable vapo  100 ml</t>
  </si>
  <si>
    <t xml:space="preserve">LAG6</t>
  </si>
  <si>
    <t xml:space="preserve">Bois de Yuzu Les Parfums Matières</t>
  </si>
  <si>
    <t xml:space="preserve">LAG7</t>
  </si>
  <si>
    <t xml:space="preserve">Bois de Vétiver Les Parfums Matières</t>
  </si>
  <si>
    <t xml:space="preserve">KEN31</t>
  </si>
  <si>
    <t xml:space="preserve">Kenzo Homme Intense  </t>
  </si>
  <si>
    <t xml:space="preserve">KEN32</t>
  </si>
  <si>
    <t xml:space="preserve">KEN35</t>
  </si>
  <si>
    <t xml:space="preserve">L'Eau Kenzo Pour Homme</t>
  </si>
  <si>
    <t xml:space="preserve">KEN36</t>
  </si>
  <si>
    <t xml:space="preserve">Kenzo Homme </t>
  </si>
  <si>
    <t xml:space="preserve">KOR1</t>
  </si>
  <si>
    <t xml:space="preserve">KORLOFF</t>
  </si>
  <si>
    <t xml:space="preserve">Private Silver Wood</t>
  </si>
  <si>
    <t xml:space="preserve">LAC15</t>
  </si>
  <si>
    <t xml:space="preserve">Match Point    </t>
  </si>
  <si>
    <t xml:space="preserve">LAC16</t>
  </si>
  <si>
    <t xml:space="preserve">LAC18</t>
  </si>
  <si>
    <t xml:space="preserve">Booster  </t>
  </si>
  <si>
    <t xml:space="preserve">LAL9</t>
  </si>
  <si>
    <t xml:space="preserve">Encre Noire</t>
  </si>
  <si>
    <t xml:space="preserve">LVN11</t>
  </si>
  <si>
    <t xml:space="preserve">L'Homme  </t>
  </si>
  <si>
    <t xml:space="preserve">LVN12</t>
  </si>
  <si>
    <t xml:space="preserve">L'Homme Sport </t>
  </si>
  <si>
    <t xml:space="preserve">LOL10</t>
  </si>
  <si>
    <t xml:space="preserve">Lempicka Green Lover</t>
  </si>
  <si>
    <t xml:space="preserve">MON1</t>
  </si>
  <si>
    <t xml:space="preserve">Explorer </t>
  </si>
  <si>
    <t xml:space="preserve">MON2</t>
  </si>
  <si>
    <t xml:space="preserve">MUG39</t>
  </si>
  <si>
    <t xml:space="preserve">EDT Rechargeable 100 ml</t>
  </si>
  <si>
    <t xml:space="preserve">MUG41</t>
  </si>
  <si>
    <t xml:space="preserve">EDT Recharge 100 ml</t>
  </si>
  <si>
    <t xml:space="preserve">MUG42</t>
  </si>
  <si>
    <t xml:space="preserve">Alien Man Fusion</t>
  </si>
  <si>
    <t xml:space="preserve">p23/23</t>
  </si>
  <si>
    <t xml:space="preserve">PAC26</t>
  </si>
  <si>
    <t xml:space="preserve">PAC27</t>
  </si>
  <si>
    <t xml:space="preserve">PAC28</t>
  </si>
  <si>
    <t xml:space="preserve">PAC32</t>
  </si>
  <si>
    <t xml:space="preserve">1 Million Le Parfum</t>
  </si>
  <si>
    <t xml:space="preserve">PAC36</t>
  </si>
  <si>
    <t xml:space="preserve">PAC37</t>
  </si>
  <si>
    <t xml:space="preserve">PAC45</t>
  </si>
  <si>
    <t xml:space="preserve">Phantom   </t>
  </si>
  <si>
    <t xml:space="preserve">PAC46</t>
  </si>
  <si>
    <t xml:space="preserve">EDT vapo Connectée 100 ml</t>
  </si>
  <si>
    <t xml:space="preserve">PAC47</t>
  </si>
  <si>
    <t xml:space="preserve">EDT vapo Rechargeable et Connectée 150 ml</t>
  </si>
  <si>
    <t xml:space="preserve">PAC48</t>
  </si>
  <si>
    <t xml:space="preserve">EDT Flacon Recharge 200 ml</t>
  </si>
  <si>
    <t xml:space="preserve">PAC51</t>
  </si>
  <si>
    <t xml:space="preserve">Black XS</t>
  </si>
  <si>
    <t xml:space="preserve">PAC52</t>
  </si>
  <si>
    <t xml:space="preserve">PAS5</t>
  </si>
  <si>
    <t xml:space="preserve">Bois &amp; Vetiver </t>
  </si>
  <si>
    <t xml:space="preserve">REM28</t>
  </si>
  <si>
    <t xml:space="preserve">Rem Homme</t>
  </si>
  <si>
    <t xml:space="preserve">RHS25</t>
  </si>
  <si>
    <t xml:space="preserve">L'Homme Rochas</t>
  </si>
  <si>
    <t xml:space="preserve">VER8</t>
  </si>
  <si>
    <t xml:space="preserve">VERSACE</t>
  </si>
  <si>
    <t xml:space="preserve">Versace L'Homme</t>
  </si>
  <si>
    <t xml:space="preserve">VER9</t>
  </si>
  <si>
    <t xml:space="preserve">The Dreamer</t>
  </si>
  <si>
    <t xml:space="preserve">VIK12</t>
  </si>
  <si>
    <t xml:space="preserve">Spicebomb Infrared   </t>
  </si>
  <si>
    <t xml:space="preserve">YSL37</t>
  </si>
  <si>
    <t xml:space="preserve">La Nuit de L'Homme</t>
  </si>
  <si>
    <t xml:space="preserve">YSL43</t>
  </si>
  <si>
    <t xml:space="preserve">La Nuit de L'Homme Le Parfum</t>
  </si>
  <si>
    <t xml:space="preserve">YSL59Y</t>
  </si>
  <si>
    <t xml:space="preserve">Y Live Men </t>
  </si>
  <si>
    <t xml:space="preserve">EDT vapo Intense 60 ml</t>
  </si>
  <si>
    <t xml:space="preserve">YSL61</t>
  </si>
  <si>
    <t xml:space="preserve">Body kouros</t>
  </si>
  <si>
    <t xml:space="preserve">YSL63</t>
  </si>
  <si>
    <t xml:space="preserve">Kouros </t>
  </si>
  <si>
    <t xml:space="preserve">ZAV20</t>
  </si>
  <si>
    <t xml:space="preserve">Art4All This Is Him !  </t>
  </si>
  <si>
    <t xml:space="preserve">MONTANT GENERAL</t>
  </si>
  <si>
    <t xml:space="preserve">(pages 1 à 23)</t>
  </si>
  <si>
    <t xml:space="preserve">A Remplir Obligatoirement</t>
  </si>
  <si>
    <r>
      <rPr>
        <b val="true"/>
        <sz val="16"/>
        <color rgb="FF000000"/>
        <rFont val="Arial"/>
        <family val="2"/>
        <charset val="1"/>
      </rPr>
      <t xml:space="preserve">RETROUVER TOUTES NOS PROMOTIONS SUR NOTRE SITE :  </t>
    </r>
    <r>
      <rPr>
        <b val="true"/>
        <u val="single"/>
        <sz val="16"/>
        <color rgb="FF0070C0"/>
        <rFont val="Arial"/>
        <family val="2"/>
        <charset val="1"/>
      </rPr>
      <t xml:space="preserve">www.laparfumerie.eu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</si>
</sst>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C];[RED]\-#,##0.00\ [$€-40C]"/>
    <numFmt numFmtId="166" formatCode="#"/>
    <numFmt numFmtId="167" formatCode="@"/>
    <numFmt numFmtId="168" formatCode="0\ %"/>
    <numFmt numFmtId="169" formatCode="0;;;@"/>
  </numFmts>
  <fonts count="4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b val="true"/>
      <sz val="42"/>
      <name val="Arial"/>
      <family val="2"/>
      <charset val="1"/>
    </font>
    <font>
      <sz val="34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i val="true"/>
      <sz val="8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sz val="49"/>
      <name val="Arial"/>
      <family val="2"/>
      <charset val="1"/>
    </font>
    <font>
      <i val="true"/>
      <sz val="8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u val="single"/>
      <sz val="12"/>
      <name val="Arial"/>
      <family val="2"/>
      <charset val="1"/>
    </font>
    <font>
      <b val="true"/>
      <sz val="9"/>
      <color rgb="FFFF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1"/>
      <color rgb="FFFF0000"/>
      <name val="Arial"/>
      <family val="2"/>
      <charset val="1"/>
    </font>
    <font>
      <strike val="true"/>
      <sz val="11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FF0000"/>
      <name val="Arial"/>
      <family val="2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strike val="true"/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Arial"/>
      <family val="2"/>
      <charset val="1"/>
    </font>
    <font>
      <sz val="12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b val="true"/>
      <i val="true"/>
      <sz val="10"/>
      <name val="Arial"/>
      <family val="2"/>
      <charset val="1"/>
    </font>
    <font>
      <i val="true"/>
      <sz val="12"/>
      <color rgb="FFFF0000"/>
      <name val="Arial"/>
      <family val="2"/>
      <charset val="1"/>
    </font>
    <font>
      <sz val="55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b val="true"/>
      <u val="single"/>
      <sz val="16"/>
      <color rgb="FF0070C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EBFF"/>
      </patternFill>
    </fill>
    <fill>
      <patternFill patternType="solid">
        <fgColor rgb="FFFFC000"/>
        <bgColor rgb="FFFF9900"/>
      </patternFill>
    </fill>
    <fill>
      <patternFill patternType="solid">
        <fgColor rgb="FFFFE699"/>
        <bgColor rgb="FFFFF2CC"/>
      </patternFill>
    </fill>
    <fill>
      <patternFill patternType="solid">
        <fgColor rgb="FFB7F48E"/>
        <bgColor rgb="FFE2F0D9"/>
      </patternFill>
    </fill>
    <fill>
      <patternFill patternType="solid">
        <fgColor rgb="FFFFEBFF"/>
        <bgColor rgb="FFFBE5D6"/>
      </patternFill>
    </fill>
    <fill>
      <patternFill patternType="solid">
        <fgColor rgb="FFFFF2CC"/>
        <bgColor rgb="FFFBE5D6"/>
      </patternFill>
    </fill>
    <fill>
      <patternFill patternType="solid">
        <fgColor rgb="FFE2F0D9"/>
        <bgColor rgb="FFFBE5D6"/>
      </patternFill>
    </fill>
    <fill>
      <patternFill patternType="solid">
        <fgColor rgb="FFF4B183"/>
        <bgColor rgb="FFFF99CC"/>
      </patternFill>
    </fill>
    <fill>
      <patternFill patternType="solid">
        <fgColor rgb="FFFBE5D6"/>
        <bgColor rgb="FFFFF2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medium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3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6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1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3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9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6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6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8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6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8" fontId="2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8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3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7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8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8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5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7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30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7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3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3" fillId="8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1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3" fillId="1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6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6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2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34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33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2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5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2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1" xfId="20"/>
    <cellStyle name="Normal 2" xfId="21"/>
    <cellStyle name="Normal 3" xfId="22"/>
    <cellStyle name="Result" xfId="23"/>
    <cellStyle name="Result2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FFEBFF"/>
      <rgbColor rgb="FF660066"/>
      <rgbColor rgb="FFFF8080"/>
      <rgbColor rgb="FF0070C0"/>
      <rgbColor rgb="FFFBE5D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7F48E"/>
      <rgbColor rgb="FFE2F0D9"/>
      <rgbColor rgb="FFFFE699"/>
      <rgbColor rgb="FF99CCFF"/>
      <rgbColor rgb="FFFF99CC"/>
      <rgbColor rgb="FFCC99FF"/>
      <rgbColor rgb="FFF4B183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162000</xdr:colOff>
      <xdr:row>0</xdr:row>
      <xdr:rowOff>114480</xdr:rowOff>
    </xdr:from>
    <xdr:to>
      <xdr:col>2</xdr:col>
      <xdr:colOff>142200</xdr:colOff>
      <xdr:row>2</xdr:row>
      <xdr:rowOff>113760</xdr:rowOff>
    </xdr:to>
    <xdr:pic>
      <xdr:nvPicPr>
        <xdr:cNvPr id="0" name="Image 6" descr=""/>
        <xdr:cNvPicPr/>
      </xdr:nvPicPr>
      <xdr:blipFill>
        <a:blip r:embed="rId1"/>
        <a:stretch/>
      </xdr:blipFill>
      <xdr:spPr>
        <a:xfrm>
          <a:off x="162000" y="114480"/>
          <a:ext cx="2551680" cy="666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1146240</xdr:colOff>
      <xdr:row>0</xdr:row>
      <xdr:rowOff>67320</xdr:rowOff>
    </xdr:from>
    <xdr:to>
      <xdr:col>2</xdr:col>
      <xdr:colOff>1902960</xdr:colOff>
      <xdr:row>2</xdr:row>
      <xdr:rowOff>150120</xdr:rowOff>
    </xdr:to>
    <xdr:pic>
      <xdr:nvPicPr>
        <xdr:cNvPr id="1" name="Image 1" descr=""/>
        <xdr:cNvPicPr/>
      </xdr:nvPicPr>
      <xdr:blipFill>
        <a:blip r:embed="rId2"/>
        <a:stretch/>
      </xdr:blipFill>
      <xdr:spPr>
        <a:xfrm>
          <a:off x="3717720" y="67320"/>
          <a:ext cx="756720" cy="749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430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D3" activeCellId="0" sqref="D3"/>
    </sheetView>
  </sheetViews>
  <sheetFormatPr defaultRowHeight="52.5" zeroHeight="false" outlineLevelRow="0" outlineLevelCol="1"/>
  <cols>
    <col collapsed="false" customWidth="true" hidden="false" outlineLevel="0" max="1" min="1" style="1" width="10.58"/>
    <col collapsed="false" customWidth="true" hidden="false" outlineLevel="0" max="2" min="2" style="2" width="25.86"/>
    <col collapsed="false" customWidth="true" hidden="false" outlineLevel="0" max="3" min="3" style="3" width="38.7"/>
    <col collapsed="false" customWidth="true" hidden="false" outlineLevel="0" max="4" min="4" style="4" width="68.29"/>
    <col collapsed="false" customWidth="true" hidden="false" outlineLevel="1" max="5" min="5" style="5" width="8.29"/>
    <col collapsed="false" customWidth="true" hidden="false" outlineLevel="1" max="6" min="6" style="6" width="9.13"/>
    <col collapsed="false" customWidth="true" hidden="false" outlineLevel="1" max="7" min="7" style="1" width="7.87"/>
    <col collapsed="false" customWidth="true" hidden="false" outlineLevel="1" max="8" min="8" style="7" width="5.7"/>
    <col collapsed="false" customWidth="true" hidden="false" outlineLevel="1" max="9" min="9" style="7" width="7"/>
    <col collapsed="false" customWidth="false" hidden="false" outlineLevel="0" max="1025" min="10" style="8" width="11.42"/>
  </cols>
  <sheetData>
    <row r="1" s="18" customFormat="true" ht="22.5" hidden="false" customHeight="true" outlineLevel="0" collapsed="false">
      <c r="A1" s="9"/>
      <c r="B1" s="10"/>
      <c r="C1" s="11"/>
      <c r="D1" s="12"/>
      <c r="E1" s="13"/>
      <c r="F1" s="14"/>
      <c r="G1" s="15"/>
      <c r="H1" s="16"/>
      <c r="I1" s="17" t="s">
        <v>0</v>
      </c>
    </row>
    <row r="2" customFormat="false" ht="30" hidden="false" customHeight="true" outlineLevel="0" collapsed="false">
      <c r="A2" s="19"/>
      <c r="C2" s="11"/>
      <c r="D2" s="11"/>
      <c r="E2" s="20"/>
      <c r="F2" s="21" t="s">
        <v>1</v>
      </c>
      <c r="G2" s="22"/>
      <c r="H2" s="22"/>
      <c r="I2" s="22"/>
    </row>
    <row r="3" customFormat="false" ht="18.75" hidden="false" customHeight="true" outlineLevel="0" collapsed="false">
      <c r="B3" s="18"/>
      <c r="C3" s="11"/>
      <c r="D3" s="11"/>
      <c r="E3" s="20"/>
      <c r="F3" s="14"/>
      <c r="G3" s="15"/>
      <c r="H3" s="23" t="s">
        <v>2</v>
      </c>
      <c r="I3" s="16"/>
    </row>
    <row r="4" customFormat="false" ht="30.75" hidden="false" customHeight="true" outlineLevel="0" collapsed="false">
      <c r="A4" s="24" t="s">
        <v>3</v>
      </c>
      <c r="B4" s="24"/>
      <c r="C4" s="24"/>
      <c r="D4" s="24"/>
      <c r="E4" s="24"/>
      <c r="F4" s="24"/>
      <c r="G4" s="24"/>
      <c r="H4" s="24"/>
      <c r="I4" s="24"/>
    </row>
    <row r="5" customFormat="false" ht="17.25" hidden="false" customHeight="true" outlineLevel="0" collapsed="false">
      <c r="A5" s="25" t="s">
        <v>4</v>
      </c>
      <c r="B5" s="25"/>
      <c r="C5" s="25"/>
      <c r="D5" s="25"/>
      <c r="E5" s="25"/>
      <c r="F5" s="25"/>
      <c r="G5" s="25"/>
      <c r="H5" s="25"/>
      <c r="I5" s="25"/>
    </row>
    <row r="6" customFormat="false" ht="23.25" hidden="false" customHeight="true" outlineLevel="0" collapsed="false">
      <c r="A6" s="26" t="s">
        <v>5</v>
      </c>
      <c r="B6" s="26"/>
      <c r="C6" s="26"/>
      <c r="D6" s="26"/>
      <c r="E6" s="26"/>
      <c r="F6" s="26"/>
      <c r="G6" s="26"/>
      <c r="H6" s="26"/>
      <c r="I6" s="26"/>
    </row>
    <row r="7" s="28" customFormat="true" ht="12.75" hidden="false" customHeight="true" outlineLevel="0" collapsed="false">
      <c r="A7" s="27" t="s">
        <v>6</v>
      </c>
      <c r="B7" s="27"/>
      <c r="C7" s="27"/>
      <c r="D7" s="27"/>
      <c r="E7" s="27"/>
      <c r="F7" s="27"/>
      <c r="G7" s="27"/>
      <c r="H7" s="27"/>
      <c r="I7" s="27"/>
    </row>
    <row r="8" s="28" customFormat="true" ht="12.75" hidden="false" customHeight="true" outlineLevel="0" collapsed="false">
      <c r="A8" s="29" t="s">
        <v>7</v>
      </c>
      <c r="B8" s="29"/>
      <c r="C8" s="29"/>
      <c r="D8" s="29"/>
      <c r="E8" s="29"/>
      <c r="F8" s="29"/>
      <c r="G8" s="29"/>
      <c r="H8" s="29"/>
      <c r="I8" s="29"/>
    </row>
    <row r="9" s="28" customFormat="true" ht="11.25" hidden="false" customHeight="true" outlineLevel="0" collapsed="false">
      <c r="A9" s="30" t="s">
        <v>8</v>
      </c>
      <c r="B9" s="30"/>
      <c r="C9" s="30"/>
      <c r="D9" s="30"/>
      <c r="E9" s="30"/>
      <c r="F9" s="30"/>
      <c r="G9" s="30"/>
      <c r="H9" s="30"/>
      <c r="I9" s="30"/>
    </row>
    <row r="10" s="38" customFormat="true" ht="39.75" hidden="false" customHeight="true" outlineLevel="0" collapsed="false">
      <c r="A10" s="31" t="s">
        <v>9</v>
      </c>
      <c r="B10" s="32" t="s">
        <v>10</v>
      </c>
      <c r="C10" s="33"/>
      <c r="D10" s="34"/>
      <c r="E10" s="35" t="s">
        <v>11</v>
      </c>
      <c r="F10" s="36" t="s">
        <v>12</v>
      </c>
      <c r="G10" s="36" t="s">
        <v>13</v>
      </c>
      <c r="H10" s="37" t="s">
        <v>14</v>
      </c>
      <c r="I10" s="37" t="s">
        <v>15</v>
      </c>
    </row>
    <row r="11" s="40" customFormat="true" ht="24.95" hidden="false" customHeight="true" outlineLevel="0" collapsed="false">
      <c r="A11" s="39" t="s">
        <v>16</v>
      </c>
      <c r="B11" s="39"/>
      <c r="C11" s="39"/>
      <c r="D11" s="39"/>
      <c r="E11" s="39"/>
      <c r="F11" s="39"/>
      <c r="G11" s="39"/>
      <c r="H11" s="39"/>
      <c r="I11" s="39"/>
    </row>
    <row r="12" s="18" customFormat="true" ht="8.25" hidden="false" customHeight="true" outlineLevel="0" collapsed="false">
      <c r="A12" s="41"/>
      <c r="B12" s="41"/>
      <c r="C12" s="42"/>
      <c r="D12" s="42"/>
      <c r="E12" s="41"/>
      <c r="F12" s="41"/>
      <c r="G12" s="41"/>
      <c r="H12" s="41"/>
      <c r="I12" s="41"/>
    </row>
    <row r="13" s="51" customFormat="true" ht="23.25" hidden="false" customHeight="true" outlineLevel="0" collapsed="false">
      <c r="A13" s="43" t="s">
        <v>17</v>
      </c>
      <c r="B13" s="43" t="s">
        <v>18</v>
      </c>
      <c r="C13" s="44" t="s">
        <v>19</v>
      </c>
      <c r="D13" s="45" t="s">
        <v>20</v>
      </c>
      <c r="E13" s="46" t="n">
        <f aca="false">1-(G13/F13)</f>
        <v>0.511111111111111</v>
      </c>
      <c r="F13" s="47" t="n">
        <v>45</v>
      </c>
      <c r="G13" s="48" t="n">
        <v>22</v>
      </c>
      <c r="H13" s="49"/>
      <c r="I13" s="50" t="n">
        <f aca="false">G13*H13</f>
        <v>0</v>
      </c>
    </row>
    <row r="14" s="15" customFormat="true" ht="23.25" hidden="false" customHeight="true" outlineLevel="0" collapsed="false">
      <c r="A14" s="43" t="s">
        <v>21</v>
      </c>
      <c r="B14" s="43" t="s">
        <v>22</v>
      </c>
      <c r="C14" s="44" t="s">
        <v>23</v>
      </c>
      <c r="D14" s="45" t="s">
        <v>24</v>
      </c>
      <c r="E14" s="52" t="n">
        <f aca="false">1-(G14/F14)</f>
        <v>0.333333333333333</v>
      </c>
      <c r="F14" s="47" t="n">
        <v>108</v>
      </c>
      <c r="G14" s="48" t="n">
        <v>72</v>
      </c>
      <c r="H14" s="49"/>
      <c r="I14" s="50" t="n">
        <f aca="false">G14*H14</f>
        <v>0</v>
      </c>
      <c r="J14" s="51"/>
    </row>
    <row r="15" s="15" customFormat="true" ht="23.25" hidden="false" customHeight="true" outlineLevel="0" collapsed="false">
      <c r="A15" s="43" t="s">
        <v>25</v>
      </c>
      <c r="B15" s="43" t="s">
        <v>22</v>
      </c>
      <c r="C15" s="44" t="s">
        <v>23</v>
      </c>
      <c r="D15" s="45" t="s">
        <v>26</v>
      </c>
      <c r="E15" s="52" t="n">
        <f aca="false">1-(G15/F15)</f>
        <v>0.344370860927152</v>
      </c>
      <c r="F15" s="47" t="n">
        <v>151</v>
      </c>
      <c r="G15" s="48" t="n">
        <v>99</v>
      </c>
      <c r="H15" s="49"/>
      <c r="I15" s="50" t="n">
        <f aca="false">G15*H15</f>
        <v>0</v>
      </c>
      <c r="J15" s="51"/>
    </row>
    <row r="16" s="15" customFormat="true" ht="23.25" hidden="false" customHeight="true" outlineLevel="0" collapsed="false">
      <c r="A16" s="43" t="s">
        <v>27</v>
      </c>
      <c r="B16" s="43" t="s">
        <v>28</v>
      </c>
      <c r="C16" s="44" t="s">
        <v>29</v>
      </c>
      <c r="D16" s="45" t="s">
        <v>30</v>
      </c>
      <c r="E16" s="52" t="n">
        <f aca="false">1-(G16/F16)</f>
        <v>0.341772151898734</v>
      </c>
      <c r="F16" s="47" t="n">
        <v>79</v>
      </c>
      <c r="G16" s="48" t="n">
        <v>52</v>
      </c>
      <c r="H16" s="49"/>
      <c r="I16" s="50" t="n">
        <f aca="false">G16*H16</f>
        <v>0</v>
      </c>
      <c r="J16" s="51"/>
    </row>
    <row r="17" s="15" customFormat="true" ht="23.25" hidden="false" customHeight="true" outlineLevel="0" collapsed="false">
      <c r="A17" s="43" t="s">
        <v>31</v>
      </c>
      <c r="B17" s="43" t="s">
        <v>28</v>
      </c>
      <c r="C17" s="44" t="s">
        <v>32</v>
      </c>
      <c r="D17" s="45" t="s">
        <v>33</v>
      </c>
      <c r="E17" s="52" t="n">
        <f aca="false">1-(G17/F17)</f>
        <v>0.31578947368421</v>
      </c>
      <c r="F17" s="47" t="n">
        <v>57</v>
      </c>
      <c r="G17" s="48" t="n">
        <v>39</v>
      </c>
      <c r="H17" s="49"/>
      <c r="I17" s="50" t="n">
        <f aca="false">G17*H17</f>
        <v>0</v>
      </c>
      <c r="J17" s="51"/>
    </row>
    <row r="18" s="15" customFormat="true" ht="23.25" hidden="false" customHeight="true" outlineLevel="0" collapsed="false">
      <c r="A18" s="43" t="s">
        <v>34</v>
      </c>
      <c r="B18" s="43" t="s">
        <v>28</v>
      </c>
      <c r="C18" s="44" t="s">
        <v>35</v>
      </c>
      <c r="D18" s="45" t="s">
        <v>36</v>
      </c>
      <c r="E18" s="52" t="n">
        <f aca="false">1-(G18/F18)</f>
        <v>0.348837209302326</v>
      </c>
      <c r="F18" s="47" t="n">
        <v>86</v>
      </c>
      <c r="G18" s="48" t="n">
        <v>56</v>
      </c>
      <c r="H18" s="49"/>
      <c r="I18" s="50" t="n">
        <f aca="false">G18*H18</f>
        <v>0</v>
      </c>
      <c r="J18" s="51"/>
    </row>
    <row r="19" s="15" customFormat="true" ht="23.25" hidden="false" customHeight="true" outlineLevel="0" collapsed="false">
      <c r="A19" s="43" t="s">
        <v>37</v>
      </c>
      <c r="B19" s="43" t="s">
        <v>38</v>
      </c>
      <c r="C19" s="44" t="s">
        <v>39</v>
      </c>
      <c r="D19" s="45" t="s">
        <v>40</v>
      </c>
      <c r="E19" s="46" t="n">
        <f aca="false">1-(G19/F19)</f>
        <v>0.523076923076923</v>
      </c>
      <c r="F19" s="47" t="n">
        <v>65</v>
      </c>
      <c r="G19" s="48" t="n">
        <v>31</v>
      </c>
      <c r="H19" s="49"/>
      <c r="I19" s="50" t="n">
        <f aca="false">G19*H19</f>
        <v>0</v>
      </c>
      <c r="J19" s="51"/>
    </row>
    <row r="20" s="15" customFormat="true" ht="23.25" hidden="false" customHeight="true" outlineLevel="0" collapsed="false">
      <c r="A20" s="43" t="s">
        <v>41</v>
      </c>
      <c r="B20" s="43" t="s">
        <v>42</v>
      </c>
      <c r="C20" s="44" t="s">
        <v>43</v>
      </c>
      <c r="D20" s="45" t="s">
        <v>44</v>
      </c>
      <c r="E20" s="52" t="n">
        <f aca="false">1-(G20/F20)</f>
        <v>0.382022471910112</v>
      </c>
      <c r="F20" s="47" t="n">
        <v>89</v>
      </c>
      <c r="G20" s="48" t="n">
        <v>55</v>
      </c>
      <c r="H20" s="49"/>
      <c r="I20" s="50" t="n">
        <f aca="false">G20*H20</f>
        <v>0</v>
      </c>
      <c r="J20" s="51"/>
    </row>
    <row r="21" s="15" customFormat="true" ht="23.25" hidden="false" customHeight="true" outlineLevel="0" collapsed="false">
      <c r="A21" s="43" t="s">
        <v>45</v>
      </c>
      <c r="B21" s="43" t="s">
        <v>46</v>
      </c>
      <c r="C21" s="44" t="s">
        <v>47</v>
      </c>
      <c r="D21" s="45" t="s">
        <v>48</v>
      </c>
      <c r="E21" s="52" t="n">
        <f aca="false">1-(G21/F21)</f>
        <v>0.350877192982456</v>
      </c>
      <c r="F21" s="47" t="n">
        <v>57</v>
      </c>
      <c r="G21" s="48" t="n">
        <v>37</v>
      </c>
      <c r="H21" s="49"/>
      <c r="I21" s="50" t="n">
        <f aca="false">G21*H21</f>
        <v>0</v>
      </c>
      <c r="J21" s="51"/>
    </row>
    <row r="22" s="15" customFormat="true" ht="23.25" hidden="false" customHeight="true" outlineLevel="0" collapsed="false">
      <c r="A22" s="43" t="s">
        <v>49</v>
      </c>
      <c r="B22" s="43" t="s">
        <v>50</v>
      </c>
      <c r="C22" s="44" t="s">
        <v>51</v>
      </c>
      <c r="D22" s="45" t="s">
        <v>52</v>
      </c>
      <c r="E22" s="52" t="n">
        <f aca="false">1-(G22/F22)</f>
        <v>0.308510638297872</v>
      </c>
      <c r="F22" s="47" t="n">
        <v>94</v>
      </c>
      <c r="G22" s="48" t="n">
        <v>65</v>
      </c>
      <c r="H22" s="49"/>
      <c r="I22" s="50" t="n">
        <f aca="false">G22*H22</f>
        <v>0</v>
      </c>
      <c r="J22" s="51"/>
    </row>
    <row r="23" s="15" customFormat="true" ht="23.25" hidden="false" customHeight="true" outlineLevel="0" collapsed="false">
      <c r="A23" s="43" t="s">
        <v>53</v>
      </c>
      <c r="B23" s="43" t="s">
        <v>54</v>
      </c>
      <c r="C23" s="44" t="s">
        <v>55</v>
      </c>
      <c r="D23" s="45" t="s">
        <v>56</v>
      </c>
      <c r="E23" s="53" t="n">
        <f aca="false">1-(G23/F23)</f>
        <v>0.426966292134831</v>
      </c>
      <c r="F23" s="47" t="n">
        <v>89</v>
      </c>
      <c r="G23" s="48" t="n">
        <v>51</v>
      </c>
      <c r="H23" s="49"/>
      <c r="I23" s="50" t="n">
        <f aca="false">G23*H23</f>
        <v>0</v>
      </c>
      <c r="J23" s="51"/>
    </row>
    <row r="24" s="15" customFormat="true" ht="23.25" hidden="false" customHeight="true" outlineLevel="0" collapsed="false">
      <c r="A24" s="43" t="s">
        <v>57</v>
      </c>
      <c r="B24" s="43" t="s">
        <v>58</v>
      </c>
      <c r="C24" s="44" t="s">
        <v>59</v>
      </c>
      <c r="D24" s="45" t="s">
        <v>60</v>
      </c>
      <c r="E24" s="46" t="n">
        <f aca="false">1-(G24/F24)</f>
        <v>0.524590163934426</v>
      </c>
      <c r="F24" s="47" t="n">
        <v>61</v>
      </c>
      <c r="G24" s="48" t="n">
        <v>29</v>
      </c>
      <c r="H24" s="49"/>
      <c r="I24" s="50" t="n">
        <f aca="false">G24*H24</f>
        <v>0</v>
      </c>
      <c r="J24" s="51"/>
    </row>
    <row r="25" s="15" customFormat="true" ht="23.25" hidden="false" customHeight="true" outlineLevel="0" collapsed="false">
      <c r="A25" s="43" t="s">
        <v>61</v>
      </c>
      <c r="B25" s="43" t="s">
        <v>58</v>
      </c>
      <c r="C25" s="44" t="s">
        <v>62</v>
      </c>
      <c r="D25" s="45" t="s">
        <v>63</v>
      </c>
      <c r="E25" s="53" t="n">
        <f aca="false">1-(G25/F25)</f>
        <v>0.454545454545455</v>
      </c>
      <c r="F25" s="47" t="n">
        <v>33</v>
      </c>
      <c r="G25" s="48" t="n">
        <v>18</v>
      </c>
      <c r="H25" s="49"/>
      <c r="I25" s="50" t="n">
        <f aca="false">G25*H25</f>
        <v>0</v>
      </c>
      <c r="J25" s="51"/>
    </row>
    <row r="26" s="15" customFormat="true" ht="23.25" hidden="false" customHeight="true" outlineLevel="0" collapsed="false">
      <c r="A26" s="43" t="s">
        <v>64</v>
      </c>
      <c r="B26" s="43" t="s">
        <v>65</v>
      </c>
      <c r="C26" s="44" t="s">
        <v>66</v>
      </c>
      <c r="D26" s="45" t="s">
        <v>67</v>
      </c>
      <c r="E26" s="46" t="n">
        <f aca="false">1-(G26/F26)</f>
        <v>0.527777777777778</v>
      </c>
      <c r="F26" s="47" t="n">
        <v>36</v>
      </c>
      <c r="G26" s="48" t="n">
        <v>17</v>
      </c>
      <c r="H26" s="49"/>
      <c r="I26" s="50" t="n">
        <f aca="false">G26*H26</f>
        <v>0</v>
      </c>
      <c r="J26" s="51"/>
    </row>
    <row r="27" s="15" customFormat="true" ht="23.25" hidden="false" customHeight="true" outlineLevel="0" collapsed="false">
      <c r="A27" s="43" t="s">
        <v>68</v>
      </c>
      <c r="B27" s="54" t="s">
        <v>69</v>
      </c>
      <c r="C27" s="44" t="s">
        <v>70</v>
      </c>
      <c r="D27" s="45" t="s">
        <v>71</v>
      </c>
      <c r="E27" s="46" t="n">
        <f aca="false">1-(G27/F27)</f>
        <v>0.505882352941176</v>
      </c>
      <c r="F27" s="47" t="n">
        <v>85</v>
      </c>
      <c r="G27" s="48" t="n">
        <v>42</v>
      </c>
      <c r="H27" s="49"/>
      <c r="I27" s="50" t="n">
        <f aca="false">G27*H27</f>
        <v>0</v>
      </c>
      <c r="J27" s="51"/>
    </row>
    <row r="28" s="15" customFormat="true" ht="23.25" hidden="false" customHeight="true" outlineLevel="0" collapsed="false">
      <c r="A28" s="43" t="s">
        <v>72</v>
      </c>
      <c r="B28" s="43" t="s">
        <v>73</v>
      </c>
      <c r="C28" s="44" t="s">
        <v>74</v>
      </c>
      <c r="D28" s="45" t="s">
        <v>75</v>
      </c>
      <c r="E28" s="46" t="n">
        <f aca="false">1-(G28/F28)</f>
        <v>0.695652173913043</v>
      </c>
      <c r="F28" s="47" t="n">
        <v>69</v>
      </c>
      <c r="G28" s="48" t="n">
        <v>21</v>
      </c>
      <c r="H28" s="49"/>
      <c r="I28" s="50" t="n">
        <f aca="false">G28*H28</f>
        <v>0</v>
      </c>
      <c r="J28" s="51"/>
    </row>
    <row r="29" s="15" customFormat="true" ht="23.25" hidden="false" customHeight="true" outlineLevel="0" collapsed="false">
      <c r="A29" s="43" t="s">
        <v>76</v>
      </c>
      <c r="B29" s="43" t="s">
        <v>73</v>
      </c>
      <c r="C29" s="44" t="s">
        <v>77</v>
      </c>
      <c r="D29" s="45" t="s">
        <v>78</v>
      </c>
      <c r="E29" s="46" t="n">
        <f aca="false">1-(G29/F29)</f>
        <v>0.685714285714286</v>
      </c>
      <c r="F29" s="47" t="n">
        <v>70</v>
      </c>
      <c r="G29" s="48" t="n">
        <v>22</v>
      </c>
      <c r="H29" s="49"/>
      <c r="I29" s="50" t="n">
        <f aca="false">G29*H29</f>
        <v>0</v>
      </c>
      <c r="J29" s="51"/>
    </row>
    <row r="30" s="15" customFormat="true" ht="23.25" hidden="false" customHeight="true" outlineLevel="0" collapsed="false">
      <c r="A30" s="43" t="s">
        <v>79</v>
      </c>
      <c r="B30" s="43" t="s">
        <v>80</v>
      </c>
      <c r="C30" s="44" t="s">
        <v>81</v>
      </c>
      <c r="D30" s="45" t="s">
        <v>82</v>
      </c>
      <c r="E30" s="52" t="n">
        <f aca="false">1-(G30/F30)</f>
        <v>0.36986301369863</v>
      </c>
      <c r="F30" s="47" t="n">
        <v>73</v>
      </c>
      <c r="G30" s="48" t="n">
        <v>46</v>
      </c>
      <c r="H30" s="49"/>
      <c r="I30" s="50" t="n">
        <f aca="false">G30*H30</f>
        <v>0</v>
      </c>
      <c r="J30" s="51"/>
    </row>
    <row r="31" s="15" customFormat="true" ht="23.25" hidden="false" customHeight="true" outlineLevel="0" collapsed="false">
      <c r="A31" s="43" t="s">
        <v>83</v>
      </c>
      <c r="B31" s="43" t="s">
        <v>80</v>
      </c>
      <c r="C31" s="44" t="s">
        <v>84</v>
      </c>
      <c r="D31" s="45" t="s">
        <v>85</v>
      </c>
      <c r="E31" s="52" t="n">
        <f aca="false">1-(G31/F31)</f>
        <v>0.370786516853933</v>
      </c>
      <c r="F31" s="47" t="n">
        <v>89</v>
      </c>
      <c r="G31" s="48" t="n">
        <v>56</v>
      </c>
      <c r="H31" s="49"/>
      <c r="I31" s="50" t="n">
        <f aca="false">G31*H31</f>
        <v>0</v>
      </c>
      <c r="J31" s="51"/>
    </row>
    <row r="32" s="15" customFormat="true" ht="23.25" hidden="false" customHeight="true" outlineLevel="0" collapsed="false">
      <c r="A32" s="43" t="s">
        <v>86</v>
      </c>
      <c r="B32" s="43" t="s">
        <v>80</v>
      </c>
      <c r="C32" s="44" t="s">
        <v>87</v>
      </c>
      <c r="D32" s="45" t="s">
        <v>88</v>
      </c>
      <c r="E32" s="52" t="n">
        <f aca="false">1-(G32/F32)</f>
        <v>0.375</v>
      </c>
      <c r="F32" s="47" t="n">
        <v>120</v>
      </c>
      <c r="G32" s="48" t="n">
        <v>75</v>
      </c>
      <c r="H32" s="49"/>
      <c r="I32" s="50" t="n">
        <f aca="false">G32*H32</f>
        <v>0</v>
      </c>
      <c r="J32" s="51"/>
    </row>
    <row r="33" s="15" customFormat="true" ht="23.25" hidden="false" customHeight="true" outlineLevel="0" collapsed="false">
      <c r="A33" s="43" t="s">
        <v>89</v>
      </c>
      <c r="B33" s="43" t="s">
        <v>90</v>
      </c>
      <c r="C33" s="44" t="s">
        <v>91</v>
      </c>
      <c r="D33" s="45" t="s">
        <v>92</v>
      </c>
      <c r="E33" s="52" t="n">
        <f aca="false">1-(G33/F33)</f>
        <v>0.301587301587302</v>
      </c>
      <c r="F33" s="47" t="n">
        <v>126</v>
      </c>
      <c r="G33" s="48" t="n">
        <v>88</v>
      </c>
      <c r="H33" s="49"/>
      <c r="I33" s="50" t="n">
        <f aca="false">G33*H33</f>
        <v>0</v>
      </c>
      <c r="J33" s="51"/>
    </row>
    <row r="34" s="15" customFormat="true" ht="23.25" hidden="false" customHeight="true" outlineLevel="0" collapsed="false">
      <c r="A34" s="43" t="s">
        <v>93</v>
      </c>
      <c r="B34" s="43" t="s">
        <v>94</v>
      </c>
      <c r="C34" s="44" t="s">
        <v>95</v>
      </c>
      <c r="D34" s="45" t="s">
        <v>96</v>
      </c>
      <c r="E34" s="52" t="n">
        <f aca="false">1-(G34/F34)</f>
        <v>0.306818181818182</v>
      </c>
      <c r="F34" s="47" t="n">
        <v>88</v>
      </c>
      <c r="G34" s="48" t="n">
        <v>61</v>
      </c>
      <c r="H34" s="49"/>
      <c r="I34" s="50" t="n">
        <f aca="false">G34*H34</f>
        <v>0</v>
      </c>
      <c r="J34" s="51"/>
    </row>
    <row r="35" s="15" customFormat="true" ht="23.25" hidden="false" customHeight="true" outlineLevel="0" collapsed="false">
      <c r="A35" s="43" t="s">
        <v>97</v>
      </c>
      <c r="B35" s="43" t="s">
        <v>94</v>
      </c>
      <c r="C35" s="44" t="s">
        <v>98</v>
      </c>
      <c r="D35" s="45" t="s">
        <v>99</v>
      </c>
      <c r="E35" s="52" t="n">
        <f aca="false">1-(G35/F35)</f>
        <v>0.375</v>
      </c>
      <c r="F35" s="47" t="n">
        <v>88</v>
      </c>
      <c r="G35" s="48" t="n">
        <v>55</v>
      </c>
      <c r="H35" s="49"/>
      <c r="I35" s="50" t="n">
        <f aca="false">G35*H35</f>
        <v>0</v>
      </c>
      <c r="J35" s="51"/>
    </row>
    <row r="36" s="15" customFormat="true" ht="23.25" hidden="false" customHeight="true" outlineLevel="0" collapsed="false">
      <c r="A36" s="43" t="s">
        <v>100</v>
      </c>
      <c r="B36" s="43" t="s">
        <v>101</v>
      </c>
      <c r="C36" s="44" t="s">
        <v>102</v>
      </c>
      <c r="D36" s="45" t="s">
        <v>103</v>
      </c>
      <c r="E36" s="53" t="n">
        <f aca="false">1-(G36/F36)</f>
        <v>0.466666666666667</v>
      </c>
      <c r="F36" s="47" t="n">
        <v>60</v>
      </c>
      <c r="G36" s="48" t="n">
        <v>32</v>
      </c>
      <c r="H36" s="49"/>
      <c r="I36" s="50" t="n">
        <f aca="false">G36*H36</f>
        <v>0</v>
      </c>
      <c r="J36" s="51"/>
    </row>
    <row r="37" s="15" customFormat="true" ht="23.25" hidden="false" customHeight="true" outlineLevel="0" collapsed="false">
      <c r="A37" s="43" t="s">
        <v>104</v>
      </c>
      <c r="B37" s="43" t="s">
        <v>101</v>
      </c>
      <c r="C37" s="44" t="s">
        <v>105</v>
      </c>
      <c r="D37" s="45" t="s">
        <v>106</v>
      </c>
      <c r="E37" s="52" t="n">
        <f aca="false">1-(G37/F37)</f>
        <v>0.354166666666667</v>
      </c>
      <c r="F37" s="47" t="n">
        <v>48</v>
      </c>
      <c r="G37" s="48" t="n">
        <v>31</v>
      </c>
      <c r="H37" s="49"/>
      <c r="I37" s="50" t="n">
        <f aca="false">G37*H37</f>
        <v>0</v>
      </c>
      <c r="J37" s="51"/>
    </row>
    <row r="38" s="15" customFormat="true" ht="23.25" hidden="false" customHeight="true" outlineLevel="0" collapsed="false">
      <c r="A38" s="43" t="s">
        <v>107</v>
      </c>
      <c r="B38" s="43" t="s">
        <v>101</v>
      </c>
      <c r="C38" s="44" t="s">
        <v>108</v>
      </c>
      <c r="D38" s="45" t="s">
        <v>103</v>
      </c>
      <c r="E38" s="53" t="n">
        <f aca="false">1-(G38/F38)</f>
        <v>0.395348837209302</v>
      </c>
      <c r="F38" s="47" t="n">
        <v>43</v>
      </c>
      <c r="G38" s="48" t="n">
        <v>26</v>
      </c>
      <c r="H38" s="49"/>
      <c r="I38" s="50" t="n">
        <f aca="false">G38*H38</f>
        <v>0</v>
      </c>
      <c r="J38" s="51"/>
    </row>
    <row r="39" s="15" customFormat="true" ht="23.25" hidden="false" customHeight="true" outlineLevel="0" collapsed="false">
      <c r="A39" s="43" t="s">
        <v>109</v>
      </c>
      <c r="B39" s="43" t="s">
        <v>110</v>
      </c>
      <c r="C39" s="44" t="s">
        <v>111</v>
      </c>
      <c r="D39" s="45" t="s">
        <v>112</v>
      </c>
      <c r="E39" s="55" t="n">
        <f aca="false">1-(G39/F39)</f>
        <v>0.375</v>
      </c>
      <c r="F39" s="47" t="n">
        <v>120</v>
      </c>
      <c r="G39" s="48" t="n">
        <v>75</v>
      </c>
      <c r="H39" s="49"/>
      <c r="I39" s="50" t="n">
        <f aca="false">G39*H39</f>
        <v>0</v>
      </c>
      <c r="J39" s="51"/>
    </row>
    <row r="40" s="15" customFormat="true" ht="28.5" hidden="false" customHeight="true" outlineLevel="0" collapsed="false">
      <c r="A40" s="43" t="s">
        <v>113</v>
      </c>
      <c r="B40" s="43" t="s">
        <v>114</v>
      </c>
      <c r="C40" s="44" t="s">
        <v>115</v>
      </c>
      <c r="D40" s="45" t="s">
        <v>116</v>
      </c>
      <c r="E40" s="52" t="n">
        <f aca="false">1-(G40/F40)</f>
        <v>0.363636363636364</v>
      </c>
      <c r="F40" s="47" t="n">
        <v>11</v>
      </c>
      <c r="G40" s="48" t="n">
        <v>7</v>
      </c>
      <c r="H40" s="49"/>
      <c r="I40" s="50" t="n">
        <f aca="false">G40*H40</f>
        <v>0</v>
      </c>
      <c r="J40" s="51"/>
    </row>
    <row r="41" s="15" customFormat="true" ht="27" hidden="false" customHeight="true" outlineLevel="0" collapsed="false">
      <c r="A41" s="43" t="s">
        <v>117</v>
      </c>
      <c r="B41" s="43" t="s">
        <v>118</v>
      </c>
      <c r="C41" s="44" t="s">
        <v>119</v>
      </c>
      <c r="D41" s="45" t="s">
        <v>120</v>
      </c>
      <c r="E41" s="52" t="n">
        <f aca="false">1-(G41/F41)</f>
        <v>0.333333333333333</v>
      </c>
      <c r="F41" s="47" t="n">
        <v>15</v>
      </c>
      <c r="G41" s="48" t="n">
        <v>10</v>
      </c>
      <c r="H41" s="49"/>
      <c r="I41" s="50" t="n">
        <f aca="false">G41*H41</f>
        <v>0</v>
      </c>
      <c r="J41" s="51"/>
    </row>
    <row r="42" s="15" customFormat="true" ht="23.25" hidden="false" customHeight="true" outlineLevel="0" collapsed="false">
      <c r="A42" s="43" t="s">
        <v>121</v>
      </c>
      <c r="B42" s="43" t="s">
        <v>118</v>
      </c>
      <c r="C42" s="44" t="s">
        <v>122</v>
      </c>
      <c r="D42" s="45" t="s">
        <v>120</v>
      </c>
      <c r="E42" s="52" t="n">
        <f aca="false">1-(G42/F42)</f>
        <v>0.333333333333333</v>
      </c>
      <c r="F42" s="47" t="n">
        <v>15</v>
      </c>
      <c r="G42" s="48" t="n">
        <v>10</v>
      </c>
      <c r="H42" s="49"/>
      <c r="I42" s="50" t="n">
        <f aca="false">G42*H42</f>
        <v>0</v>
      </c>
      <c r="J42" s="51"/>
    </row>
    <row r="43" s="15" customFormat="true" ht="23.25" hidden="false" customHeight="true" outlineLevel="0" collapsed="false">
      <c r="A43" s="43" t="s">
        <v>123</v>
      </c>
      <c r="B43" s="43" t="s">
        <v>118</v>
      </c>
      <c r="C43" s="44" t="s">
        <v>124</v>
      </c>
      <c r="D43" s="45" t="s">
        <v>125</v>
      </c>
      <c r="E43" s="52" t="n">
        <f aca="false">1-(G43/F43)</f>
        <v>0.333333333333333</v>
      </c>
      <c r="F43" s="47" t="n">
        <v>15</v>
      </c>
      <c r="G43" s="48" t="n">
        <v>10</v>
      </c>
      <c r="H43" s="49"/>
      <c r="I43" s="50" t="n">
        <f aca="false">G43*H43</f>
        <v>0</v>
      </c>
      <c r="J43" s="51"/>
    </row>
    <row r="44" s="15" customFormat="true" ht="23.25" hidden="false" customHeight="true" outlineLevel="0" collapsed="false">
      <c r="A44" s="43" t="s">
        <v>126</v>
      </c>
      <c r="B44" s="43" t="s">
        <v>127</v>
      </c>
      <c r="C44" s="44" t="s">
        <v>128</v>
      </c>
      <c r="D44" s="45" t="s">
        <v>129</v>
      </c>
      <c r="E44" s="53" t="n">
        <f aca="false">1-(G44/F44)</f>
        <v>0.404761904761905</v>
      </c>
      <c r="F44" s="47" t="n">
        <v>42</v>
      </c>
      <c r="G44" s="48" t="n">
        <v>25</v>
      </c>
      <c r="H44" s="49"/>
      <c r="I44" s="50" t="n">
        <f aca="false">G44*H44</f>
        <v>0</v>
      </c>
      <c r="J44" s="51"/>
    </row>
    <row r="45" s="15" customFormat="true" ht="43.5" hidden="false" customHeight="true" outlineLevel="0" collapsed="false">
      <c r="A45" s="43" t="s">
        <v>130</v>
      </c>
      <c r="B45" s="54" t="s">
        <v>131</v>
      </c>
      <c r="C45" s="44" t="s">
        <v>132</v>
      </c>
      <c r="D45" s="45" t="s">
        <v>133</v>
      </c>
      <c r="E45" s="46" t="n">
        <f aca="false">1-(G45/F45)</f>
        <v>0.496124031007752</v>
      </c>
      <c r="F45" s="47" t="n">
        <v>129</v>
      </c>
      <c r="G45" s="48" t="n">
        <v>65</v>
      </c>
      <c r="H45" s="49"/>
      <c r="I45" s="50" t="n">
        <f aca="false">G45*H45</f>
        <v>0</v>
      </c>
      <c r="J45" s="51"/>
    </row>
    <row r="46" s="15" customFormat="true" ht="36" hidden="false" customHeight="true" outlineLevel="0" collapsed="false">
      <c r="A46" s="43" t="s">
        <v>134</v>
      </c>
      <c r="B46" s="54" t="s">
        <v>131</v>
      </c>
      <c r="C46" s="44" t="s">
        <v>135</v>
      </c>
      <c r="D46" s="45" t="s">
        <v>136</v>
      </c>
      <c r="E46" s="46" t="n">
        <f aca="false">1-(G46/F46)</f>
        <v>0.535714285714286</v>
      </c>
      <c r="F46" s="47" t="n">
        <v>84</v>
      </c>
      <c r="G46" s="48" t="n">
        <v>39</v>
      </c>
      <c r="H46" s="49"/>
      <c r="I46" s="50" t="n">
        <f aca="false">G46*H46</f>
        <v>0</v>
      </c>
      <c r="J46" s="51"/>
    </row>
    <row r="47" s="15" customFormat="true" ht="23.25" hidden="false" customHeight="true" outlineLevel="0" collapsed="false">
      <c r="A47" s="43" t="s">
        <v>137</v>
      </c>
      <c r="B47" s="54" t="s">
        <v>131</v>
      </c>
      <c r="C47" s="44" t="s">
        <v>138</v>
      </c>
      <c r="D47" s="45" t="s">
        <v>139</v>
      </c>
      <c r="E47" s="46" t="n">
        <f aca="false">1-(G47/F47)</f>
        <v>0.539325842696629</v>
      </c>
      <c r="F47" s="47" t="n">
        <v>89</v>
      </c>
      <c r="G47" s="48" t="n">
        <v>41</v>
      </c>
      <c r="H47" s="49"/>
      <c r="I47" s="50" t="n">
        <f aca="false">G47*H47</f>
        <v>0</v>
      </c>
      <c r="J47" s="51"/>
    </row>
    <row r="48" s="15" customFormat="true" ht="30.75" hidden="false" customHeight="true" outlineLevel="0" collapsed="false">
      <c r="A48" s="43" t="s">
        <v>140</v>
      </c>
      <c r="B48" s="43" t="s">
        <v>141</v>
      </c>
      <c r="C48" s="44" t="s">
        <v>142</v>
      </c>
      <c r="D48" s="45" t="s">
        <v>143</v>
      </c>
      <c r="E48" s="53" t="n">
        <f aca="false">1-(G48/F48)</f>
        <v>0.416666666666667</v>
      </c>
      <c r="F48" s="47" t="n">
        <v>60</v>
      </c>
      <c r="G48" s="48" t="n">
        <v>35</v>
      </c>
      <c r="H48" s="49"/>
      <c r="I48" s="50" t="n">
        <f aca="false">G48*H48</f>
        <v>0</v>
      </c>
      <c r="J48" s="51"/>
    </row>
    <row r="49" s="15" customFormat="true" ht="34.5" hidden="false" customHeight="true" outlineLevel="0" collapsed="false">
      <c r="A49" s="43" t="s">
        <v>144</v>
      </c>
      <c r="B49" s="43" t="s">
        <v>145</v>
      </c>
      <c r="C49" s="44" t="s">
        <v>146</v>
      </c>
      <c r="D49" s="45" t="s">
        <v>147</v>
      </c>
      <c r="E49" s="53" t="n">
        <f aca="false">1-(G49/F49)</f>
        <v>0.4</v>
      </c>
      <c r="F49" s="47" t="n">
        <v>60</v>
      </c>
      <c r="G49" s="48" t="n">
        <v>36</v>
      </c>
      <c r="H49" s="49"/>
      <c r="I49" s="50" t="n">
        <f aca="false">G49*H49</f>
        <v>0</v>
      </c>
      <c r="J49" s="51"/>
    </row>
    <row r="50" s="15" customFormat="true" ht="30.75" hidden="false" customHeight="true" outlineLevel="0" collapsed="false">
      <c r="A50" s="43" t="s">
        <v>148</v>
      </c>
      <c r="B50" s="43" t="s">
        <v>145</v>
      </c>
      <c r="C50" s="44" t="s">
        <v>149</v>
      </c>
      <c r="D50" s="45" t="s">
        <v>150</v>
      </c>
      <c r="E50" s="53" t="n">
        <f aca="false">1-(G50/F50)</f>
        <v>0.4</v>
      </c>
      <c r="F50" s="47" t="n">
        <v>60</v>
      </c>
      <c r="G50" s="48" t="n">
        <v>36</v>
      </c>
      <c r="H50" s="49"/>
      <c r="I50" s="50" t="n">
        <f aca="false">G50*H50</f>
        <v>0</v>
      </c>
      <c r="J50" s="51"/>
    </row>
    <row r="51" s="15" customFormat="true" ht="30.75" hidden="false" customHeight="true" outlineLevel="0" collapsed="false">
      <c r="A51" s="43" t="s">
        <v>151</v>
      </c>
      <c r="B51" s="43" t="s">
        <v>152</v>
      </c>
      <c r="C51" s="44" t="s">
        <v>153</v>
      </c>
      <c r="D51" s="45" t="s">
        <v>116</v>
      </c>
      <c r="E51" s="46" t="n">
        <f aca="false">1-(G51/F51)</f>
        <v>0.606060606060606</v>
      </c>
      <c r="F51" s="47" t="n">
        <v>99</v>
      </c>
      <c r="G51" s="48" t="n">
        <v>39</v>
      </c>
      <c r="H51" s="49"/>
      <c r="I51" s="50" t="n">
        <f aca="false">G51*H51</f>
        <v>0</v>
      </c>
      <c r="J51" s="51"/>
    </row>
    <row r="52" s="15" customFormat="true" ht="23.25" hidden="false" customHeight="true" outlineLevel="0" collapsed="false">
      <c r="A52" s="43" t="s">
        <v>154</v>
      </c>
      <c r="B52" s="43" t="s">
        <v>152</v>
      </c>
      <c r="C52" s="44" t="s">
        <v>155</v>
      </c>
      <c r="D52" s="45" t="s">
        <v>116</v>
      </c>
      <c r="E52" s="53" t="n">
        <f aca="false">1-(G52/F52)</f>
        <v>0.411290322580645</v>
      </c>
      <c r="F52" s="47" t="n">
        <v>124</v>
      </c>
      <c r="G52" s="48" t="n">
        <v>73</v>
      </c>
      <c r="H52" s="49"/>
      <c r="I52" s="50" t="n">
        <f aca="false">G52*H52</f>
        <v>0</v>
      </c>
      <c r="J52" s="51"/>
    </row>
    <row r="53" s="15" customFormat="true" ht="23.25" hidden="false" customHeight="true" outlineLevel="0" collapsed="false">
      <c r="A53" s="43" t="s">
        <v>156</v>
      </c>
      <c r="B53" s="43" t="s">
        <v>157</v>
      </c>
      <c r="C53" s="44" t="s">
        <v>158</v>
      </c>
      <c r="D53" s="45" t="s">
        <v>159</v>
      </c>
      <c r="E53" s="52" t="n">
        <f aca="false">1-(G53/F53)</f>
        <v>0.303030303030303</v>
      </c>
      <c r="F53" s="47" t="n">
        <v>99</v>
      </c>
      <c r="G53" s="48" t="n">
        <v>69</v>
      </c>
      <c r="H53" s="49"/>
      <c r="I53" s="50" t="n">
        <f aca="false">G53*H53</f>
        <v>0</v>
      </c>
      <c r="J53" s="51"/>
    </row>
    <row r="54" s="15" customFormat="true" ht="23.25" hidden="false" customHeight="true" outlineLevel="0" collapsed="false">
      <c r="A54" s="43" t="s">
        <v>160</v>
      </c>
      <c r="B54" s="43" t="s">
        <v>157</v>
      </c>
      <c r="C54" s="44" t="s">
        <v>161</v>
      </c>
      <c r="D54" s="45" t="s">
        <v>162</v>
      </c>
      <c r="E54" s="52" t="n">
        <f aca="false">1-(G54/F54)</f>
        <v>0.364583333333333</v>
      </c>
      <c r="F54" s="47" t="n">
        <v>96</v>
      </c>
      <c r="G54" s="48" t="n">
        <v>61</v>
      </c>
      <c r="H54" s="49"/>
      <c r="I54" s="50" t="n">
        <f aca="false">G54*H54</f>
        <v>0</v>
      </c>
      <c r="J54" s="51"/>
    </row>
    <row r="55" s="15" customFormat="true" ht="23.25" hidden="false" customHeight="true" outlineLevel="0" collapsed="false">
      <c r="A55" s="43" t="s">
        <v>163</v>
      </c>
      <c r="B55" s="43" t="s">
        <v>157</v>
      </c>
      <c r="C55" s="44" t="s">
        <v>164</v>
      </c>
      <c r="D55" s="45" t="s">
        <v>165</v>
      </c>
      <c r="E55" s="52" t="n">
        <f aca="false">1-(G55/F55)</f>
        <v>0.368932038834951</v>
      </c>
      <c r="F55" s="47" t="n">
        <v>103</v>
      </c>
      <c r="G55" s="48" t="n">
        <v>65</v>
      </c>
      <c r="H55" s="49"/>
      <c r="I55" s="50" t="n">
        <f aca="false">G55*H55</f>
        <v>0</v>
      </c>
      <c r="J55" s="51"/>
    </row>
    <row r="56" s="15" customFormat="true" ht="23.25" hidden="false" customHeight="true" outlineLevel="0" collapsed="false">
      <c r="A56" s="43" t="s">
        <v>166</v>
      </c>
      <c r="B56" s="43" t="s">
        <v>167</v>
      </c>
      <c r="C56" s="44" t="s">
        <v>168</v>
      </c>
      <c r="D56" s="45" t="s">
        <v>169</v>
      </c>
      <c r="E56" s="53" t="n">
        <f aca="false">1-(G56/F56)</f>
        <v>0.485294117647059</v>
      </c>
      <c r="F56" s="47" t="n">
        <v>68</v>
      </c>
      <c r="G56" s="48" t="n">
        <v>35</v>
      </c>
      <c r="H56" s="49"/>
      <c r="I56" s="50" t="n">
        <f aca="false">G56*H56</f>
        <v>0</v>
      </c>
      <c r="J56" s="51"/>
    </row>
    <row r="57" s="15" customFormat="true" ht="23.25" hidden="false" customHeight="true" outlineLevel="0" collapsed="false">
      <c r="A57" s="56" t="s">
        <v>170</v>
      </c>
      <c r="B57" s="43" t="s">
        <v>171</v>
      </c>
      <c r="C57" s="44" t="s">
        <v>172</v>
      </c>
      <c r="D57" s="45" t="s">
        <v>173</v>
      </c>
      <c r="E57" s="53" t="n">
        <f aca="false">1-(G57/F57)</f>
        <v>0.457627118644068</v>
      </c>
      <c r="F57" s="47" t="n">
        <v>59</v>
      </c>
      <c r="G57" s="48" t="n">
        <v>32</v>
      </c>
      <c r="H57" s="49"/>
      <c r="I57" s="50" t="n">
        <f aca="false">G57*H57</f>
        <v>0</v>
      </c>
      <c r="J57" s="51"/>
    </row>
    <row r="58" s="15" customFormat="true" ht="29.25" hidden="false" customHeight="true" outlineLevel="0" collapsed="false">
      <c r="A58" s="43" t="s">
        <v>174</v>
      </c>
      <c r="B58" s="43" t="s">
        <v>175</v>
      </c>
      <c r="C58" s="44" t="s">
        <v>176</v>
      </c>
      <c r="D58" s="45" t="s">
        <v>177</v>
      </c>
      <c r="E58" s="53" t="n">
        <f aca="false">1-(G58/F58)</f>
        <v>0.432432432432432</v>
      </c>
      <c r="F58" s="47" t="n">
        <v>74</v>
      </c>
      <c r="G58" s="48" t="n">
        <v>42</v>
      </c>
      <c r="H58" s="49"/>
      <c r="I58" s="50" t="n">
        <f aca="false">G58*H58</f>
        <v>0</v>
      </c>
      <c r="J58" s="51"/>
    </row>
    <row r="59" s="15" customFormat="true" ht="23.25" hidden="false" customHeight="true" outlineLevel="0" collapsed="false">
      <c r="A59" s="43" t="s">
        <v>178</v>
      </c>
      <c r="B59" s="43" t="s">
        <v>175</v>
      </c>
      <c r="C59" s="44" t="s">
        <v>179</v>
      </c>
      <c r="D59" s="45" t="s">
        <v>180</v>
      </c>
      <c r="E59" s="52" t="n">
        <f aca="false">1-(G59/F59)</f>
        <v>0.36231884057971</v>
      </c>
      <c r="F59" s="47" t="n">
        <v>69</v>
      </c>
      <c r="G59" s="48" t="n">
        <v>44</v>
      </c>
      <c r="H59" s="49"/>
      <c r="I59" s="50" t="n">
        <f aca="false">G59*H59</f>
        <v>0</v>
      </c>
      <c r="J59" s="51"/>
    </row>
    <row r="60" s="15" customFormat="true" ht="23.25" hidden="false" customHeight="true" outlineLevel="0" collapsed="false">
      <c r="A60" s="43" t="s">
        <v>181</v>
      </c>
      <c r="B60" s="43" t="s">
        <v>175</v>
      </c>
      <c r="C60" s="44" t="s">
        <v>182</v>
      </c>
      <c r="D60" s="45" t="s">
        <v>183</v>
      </c>
      <c r="E60" s="53" t="n">
        <f aca="false">1-(G60/F60)</f>
        <v>0.455696202531646</v>
      </c>
      <c r="F60" s="47" t="n">
        <v>79</v>
      </c>
      <c r="G60" s="48" t="n">
        <v>43</v>
      </c>
      <c r="H60" s="49"/>
      <c r="I60" s="50" t="n">
        <f aca="false">G60*H60</f>
        <v>0</v>
      </c>
      <c r="J60" s="51"/>
    </row>
    <row r="61" s="15" customFormat="true" ht="26.25" hidden="false" customHeight="true" outlineLevel="0" collapsed="false">
      <c r="A61" s="43" t="s">
        <v>184</v>
      </c>
      <c r="B61" s="43" t="s">
        <v>185</v>
      </c>
      <c r="C61" s="44" t="s">
        <v>186</v>
      </c>
      <c r="D61" s="45" t="s">
        <v>187</v>
      </c>
      <c r="E61" s="46" t="n">
        <f aca="false">1-(G61/F61)</f>
        <v>0.59493670886076</v>
      </c>
      <c r="F61" s="47" t="n">
        <v>79</v>
      </c>
      <c r="G61" s="48" t="n">
        <v>32</v>
      </c>
      <c r="H61" s="49"/>
      <c r="I61" s="50" t="n">
        <f aca="false">G61*H61</f>
        <v>0</v>
      </c>
      <c r="J61" s="51"/>
    </row>
    <row r="62" s="15" customFormat="true" ht="34.5" hidden="false" customHeight="true" outlineLevel="0" collapsed="false">
      <c r="A62" s="43" t="s">
        <v>188</v>
      </c>
      <c r="B62" s="43" t="s">
        <v>185</v>
      </c>
      <c r="C62" s="44" t="s">
        <v>189</v>
      </c>
      <c r="D62" s="45" t="s">
        <v>190</v>
      </c>
      <c r="E62" s="46" t="n">
        <f aca="false">1-(G62/F62)</f>
        <v>0.632911392405063</v>
      </c>
      <c r="F62" s="47" t="n">
        <v>79</v>
      </c>
      <c r="G62" s="48" t="n">
        <v>29</v>
      </c>
      <c r="H62" s="49"/>
      <c r="I62" s="50" t="n">
        <f aca="false">G62*H62</f>
        <v>0</v>
      </c>
      <c r="J62" s="51"/>
    </row>
    <row r="63" s="15" customFormat="true" ht="23.25" hidden="false" customHeight="true" outlineLevel="0" collapsed="false">
      <c r="A63" s="43" t="s">
        <v>191</v>
      </c>
      <c r="B63" s="43" t="s">
        <v>185</v>
      </c>
      <c r="C63" s="44" t="s">
        <v>192</v>
      </c>
      <c r="D63" s="45" t="s">
        <v>193</v>
      </c>
      <c r="E63" s="46" t="n">
        <f aca="false">1-(G63/F63)</f>
        <v>0.561797752808989</v>
      </c>
      <c r="F63" s="47" t="n">
        <v>89</v>
      </c>
      <c r="G63" s="48" t="n">
        <v>39</v>
      </c>
      <c r="H63" s="49"/>
      <c r="I63" s="50" t="n">
        <f aca="false">G63*H63</f>
        <v>0</v>
      </c>
      <c r="J63" s="51"/>
    </row>
    <row r="64" s="15" customFormat="true" ht="30.75" hidden="false" customHeight="true" outlineLevel="0" collapsed="false">
      <c r="A64" s="43" t="s">
        <v>194</v>
      </c>
      <c r="B64" s="43" t="s">
        <v>185</v>
      </c>
      <c r="C64" s="44" t="s">
        <v>195</v>
      </c>
      <c r="D64" s="45" t="s">
        <v>196</v>
      </c>
      <c r="E64" s="46" t="n">
        <f aca="false">1-(G64/F64)</f>
        <v>0.578313253012048</v>
      </c>
      <c r="F64" s="47" t="n">
        <v>83</v>
      </c>
      <c r="G64" s="48" t="n">
        <v>35</v>
      </c>
      <c r="H64" s="49"/>
      <c r="I64" s="50" t="n">
        <f aca="false">G64*H64</f>
        <v>0</v>
      </c>
      <c r="J64" s="51"/>
    </row>
    <row r="65" s="65" customFormat="true" ht="30" hidden="false" customHeight="true" outlineLevel="0" collapsed="false">
      <c r="A65" s="57"/>
      <c r="B65" s="57"/>
      <c r="C65" s="58"/>
      <c r="D65" s="59"/>
      <c r="E65" s="60"/>
      <c r="F65" s="61"/>
      <c r="G65" s="62"/>
      <c r="H65" s="63"/>
      <c r="I65" s="64" t="s">
        <v>197</v>
      </c>
      <c r="J65" s="51"/>
      <c r="K65" s="15"/>
    </row>
    <row r="66" customFormat="false" ht="30" hidden="false" customHeight="true" outlineLevel="0" collapsed="false">
      <c r="A66" s="19"/>
      <c r="B66" s="18"/>
      <c r="C66" s="66"/>
      <c r="D66" s="11"/>
      <c r="E66" s="20"/>
      <c r="F66" s="21" t="s">
        <v>1</v>
      </c>
      <c r="G66" s="67" t="n">
        <f aca="false">G2</f>
        <v>0</v>
      </c>
      <c r="H66" s="67"/>
      <c r="I66" s="67"/>
      <c r="J66" s="51"/>
      <c r="K66" s="15"/>
    </row>
    <row r="67" customFormat="false" ht="27" hidden="false" customHeight="true" outlineLevel="0" collapsed="false">
      <c r="A67" s="9"/>
      <c r="B67" s="18"/>
      <c r="C67" s="66"/>
      <c r="D67" s="11"/>
      <c r="E67" s="20"/>
      <c r="F67" s="14"/>
      <c r="G67" s="15"/>
      <c r="H67" s="23" t="s">
        <v>2</v>
      </c>
      <c r="I67" s="16"/>
      <c r="J67" s="51"/>
      <c r="K67" s="15"/>
    </row>
    <row r="68" customFormat="false" ht="44.25" hidden="false" customHeight="true" outlineLevel="0" collapsed="false">
      <c r="A68" s="31" t="s">
        <v>9</v>
      </c>
      <c r="B68" s="32" t="s">
        <v>10</v>
      </c>
      <c r="C68" s="68"/>
      <c r="D68" s="34"/>
      <c r="E68" s="35" t="s">
        <v>11</v>
      </c>
      <c r="F68" s="36" t="s">
        <v>12</v>
      </c>
      <c r="G68" s="36" t="s">
        <v>13</v>
      </c>
      <c r="H68" s="37" t="s">
        <v>14</v>
      </c>
      <c r="I68" s="37" t="s">
        <v>15</v>
      </c>
      <c r="J68" s="51"/>
      <c r="K68" s="15"/>
    </row>
    <row r="69" s="40" customFormat="true" ht="24.95" hidden="false" customHeight="true" outlineLevel="0" collapsed="false">
      <c r="A69" s="39" t="s">
        <v>16</v>
      </c>
      <c r="B69" s="39"/>
      <c r="C69" s="39"/>
      <c r="D69" s="39"/>
      <c r="E69" s="39"/>
      <c r="F69" s="39"/>
      <c r="G69" s="39"/>
      <c r="H69" s="39"/>
      <c r="I69" s="39"/>
      <c r="J69" s="51"/>
    </row>
    <row r="70" s="18" customFormat="true" ht="12.75" hidden="false" customHeight="true" outlineLevel="0" collapsed="false">
      <c r="A70" s="69"/>
      <c r="B70" s="69"/>
      <c r="C70" s="69"/>
      <c r="D70" s="69"/>
      <c r="E70" s="69"/>
      <c r="F70" s="69"/>
      <c r="G70" s="69"/>
      <c r="H70" s="69"/>
      <c r="I70" s="69"/>
      <c r="J70" s="51"/>
    </row>
    <row r="71" s="15" customFormat="true" ht="23.25" hidden="false" customHeight="true" outlineLevel="0" collapsed="false">
      <c r="A71" s="43" t="s">
        <v>198</v>
      </c>
      <c r="B71" s="43" t="s">
        <v>199</v>
      </c>
      <c r="C71" s="44" t="s">
        <v>200</v>
      </c>
      <c r="D71" s="45" t="s">
        <v>201</v>
      </c>
      <c r="E71" s="53" t="n">
        <f aca="false">1-(G71/F71)</f>
        <v>0.435897435897436</v>
      </c>
      <c r="F71" s="47" t="n">
        <v>39</v>
      </c>
      <c r="G71" s="48" t="n">
        <v>22</v>
      </c>
      <c r="H71" s="49"/>
      <c r="I71" s="50" t="n">
        <f aca="false">G71*H71</f>
        <v>0</v>
      </c>
      <c r="J71" s="51"/>
    </row>
    <row r="72" s="15" customFormat="true" ht="23.25" hidden="false" customHeight="true" outlineLevel="0" collapsed="false">
      <c r="A72" s="43" t="s">
        <v>202</v>
      </c>
      <c r="B72" s="43" t="s">
        <v>203</v>
      </c>
      <c r="C72" s="44" t="s">
        <v>204</v>
      </c>
      <c r="D72" s="45" t="s">
        <v>205</v>
      </c>
      <c r="E72" s="52" t="n">
        <f aca="false">1-(G72/F72)</f>
        <v>0.316666666666667</v>
      </c>
      <c r="F72" s="47" t="n">
        <v>60</v>
      </c>
      <c r="G72" s="48" t="n">
        <v>41</v>
      </c>
      <c r="H72" s="49"/>
      <c r="I72" s="50" t="n">
        <f aca="false">G72*H72</f>
        <v>0</v>
      </c>
      <c r="J72" s="51"/>
    </row>
    <row r="73" s="15" customFormat="true" ht="23.25" hidden="false" customHeight="true" outlineLevel="0" collapsed="false">
      <c r="A73" s="43" t="s">
        <v>206</v>
      </c>
      <c r="B73" s="43" t="s">
        <v>207</v>
      </c>
      <c r="C73" s="44" t="s">
        <v>208</v>
      </c>
      <c r="D73" s="45" t="s">
        <v>209</v>
      </c>
      <c r="E73" s="52" t="n">
        <f aca="false">1-(G73/F73)</f>
        <v>0.308641975308642</v>
      </c>
      <c r="F73" s="47" t="n">
        <v>81</v>
      </c>
      <c r="G73" s="48" t="n">
        <v>56</v>
      </c>
      <c r="H73" s="49"/>
      <c r="I73" s="50" t="n">
        <f aca="false">G73*H73</f>
        <v>0</v>
      </c>
      <c r="J73" s="51"/>
    </row>
    <row r="74" s="15" customFormat="true" ht="23.25" hidden="false" customHeight="true" outlineLevel="0" collapsed="false">
      <c r="A74" s="43" t="s">
        <v>210</v>
      </c>
      <c r="B74" s="43" t="s">
        <v>207</v>
      </c>
      <c r="C74" s="44" t="s">
        <v>211</v>
      </c>
      <c r="D74" s="45" t="s">
        <v>212</v>
      </c>
      <c r="E74" s="52" t="n">
        <f aca="false">1-(G74/F74)</f>
        <v>0.30379746835443</v>
      </c>
      <c r="F74" s="47" t="n">
        <v>79</v>
      </c>
      <c r="G74" s="48" t="n">
        <v>55</v>
      </c>
      <c r="H74" s="49"/>
      <c r="I74" s="50" t="n">
        <f aca="false">G74*H74</f>
        <v>0</v>
      </c>
      <c r="J74" s="51"/>
    </row>
    <row r="75" s="15" customFormat="true" ht="23.25" hidden="false" customHeight="true" outlineLevel="0" collapsed="false">
      <c r="A75" s="43" t="s">
        <v>213</v>
      </c>
      <c r="B75" s="43" t="s">
        <v>207</v>
      </c>
      <c r="C75" s="44" t="s">
        <v>214</v>
      </c>
      <c r="D75" s="45" t="s">
        <v>209</v>
      </c>
      <c r="E75" s="52" t="n">
        <f aca="false">1-(G75/F75)</f>
        <v>0.351648351648352</v>
      </c>
      <c r="F75" s="47" t="n">
        <v>91</v>
      </c>
      <c r="G75" s="70" t="n">
        <v>59</v>
      </c>
      <c r="H75" s="49"/>
      <c r="I75" s="50" t="n">
        <f aca="false">G75*H75</f>
        <v>0</v>
      </c>
      <c r="J75" s="51"/>
    </row>
    <row r="76" s="15" customFormat="true" ht="21" hidden="false" customHeight="true" outlineLevel="0" collapsed="false">
      <c r="A76" s="43" t="s">
        <v>215</v>
      </c>
      <c r="B76" s="43" t="s">
        <v>216</v>
      </c>
      <c r="C76" s="44" t="s">
        <v>217</v>
      </c>
      <c r="D76" s="45" t="s">
        <v>56</v>
      </c>
      <c r="E76" s="52" t="n">
        <f aca="false">1-(G76/F76)</f>
        <v>0.378947368421053</v>
      </c>
      <c r="F76" s="47" t="n">
        <v>95</v>
      </c>
      <c r="G76" s="48" t="n">
        <v>59</v>
      </c>
      <c r="H76" s="49"/>
      <c r="I76" s="50" t="n">
        <f aca="false">G76*H76</f>
        <v>0</v>
      </c>
      <c r="J76" s="51"/>
    </row>
    <row r="77" s="15" customFormat="true" ht="23.25" hidden="false" customHeight="true" outlineLevel="0" collapsed="false">
      <c r="A77" s="43" t="s">
        <v>218</v>
      </c>
      <c r="B77" s="43" t="s">
        <v>216</v>
      </c>
      <c r="C77" s="44" t="s">
        <v>219</v>
      </c>
      <c r="D77" s="45" t="s">
        <v>56</v>
      </c>
      <c r="E77" s="52" t="n">
        <f aca="false">1-(G77/F77)</f>
        <v>0.337078651685393</v>
      </c>
      <c r="F77" s="47" t="n">
        <v>89</v>
      </c>
      <c r="G77" s="48" t="n">
        <v>59</v>
      </c>
      <c r="H77" s="49"/>
      <c r="I77" s="50" t="n">
        <f aca="false">G77*H77</f>
        <v>0</v>
      </c>
      <c r="J77" s="51"/>
    </row>
    <row r="78" s="15" customFormat="true" ht="21" hidden="false" customHeight="true" outlineLevel="0" collapsed="false">
      <c r="A78" s="43" t="s">
        <v>220</v>
      </c>
      <c r="B78" s="43" t="s">
        <v>221</v>
      </c>
      <c r="C78" s="44" t="s">
        <v>222</v>
      </c>
      <c r="D78" s="45" t="s">
        <v>223</v>
      </c>
      <c r="E78" s="52" t="n">
        <f aca="false">1-(G78/F78)</f>
        <v>0.296296296296296</v>
      </c>
      <c r="F78" s="47" t="n">
        <v>27</v>
      </c>
      <c r="G78" s="48" t="n">
        <v>19</v>
      </c>
      <c r="H78" s="49"/>
      <c r="I78" s="50" t="n">
        <f aca="false">G78*H78</f>
        <v>0</v>
      </c>
      <c r="J78" s="51"/>
    </row>
    <row r="79" s="15" customFormat="true" ht="21" hidden="false" customHeight="true" outlineLevel="0" collapsed="false">
      <c r="A79" s="43" t="s">
        <v>224</v>
      </c>
      <c r="B79" s="43" t="s">
        <v>225</v>
      </c>
      <c r="C79" s="44" t="s">
        <v>226</v>
      </c>
      <c r="D79" s="45" t="s">
        <v>227</v>
      </c>
      <c r="E79" s="46" t="n">
        <f aca="false">1-(G79/F79)</f>
        <v>0.583333333333333</v>
      </c>
      <c r="F79" s="47" t="n">
        <v>36</v>
      </c>
      <c r="G79" s="48" t="n">
        <v>15</v>
      </c>
      <c r="H79" s="49"/>
      <c r="I79" s="50" t="n">
        <f aca="false">G79*H79</f>
        <v>0</v>
      </c>
      <c r="J79" s="51"/>
    </row>
    <row r="80" s="15" customFormat="true" ht="21" hidden="false" customHeight="true" outlineLevel="0" collapsed="false">
      <c r="A80" s="43" t="s">
        <v>228</v>
      </c>
      <c r="B80" s="43" t="s">
        <v>225</v>
      </c>
      <c r="C80" s="44" t="s">
        <v>229</v>
      </c>
      <c r="D80" s="45" t="s">
        <v>67</v>
      </c>
      <c r="E80" s="46" t="n">
        <f aca="false">1-(G80/F80)</f>
        <v>0.583333333333333</v>
      </c>
      <c r="F80" s="47" t="n">
        <v>36</v>
      </c>
      <c r="G80" s="48" t="n">
        <v>15</v>
      </c>
      <c r="H80" s="49"/>
      <c r="I80" s="50" t="n">
        <f aca="false">G80*H80</f>
        <v>0</v>
      </c>
      <c r="J80" s="51"/>
    </row>
    <row r="81" s="15" customFormat="true" ht="21" hidden="false" customHeight="true" outlineLevel="0" collapsed="false">
      <c r="A81" s="43" t="s">
        <v>230</v>
      </c>
      <c r="B81" s="43" t="s">
        <v>225</v>
      </c>
      <c r="C81" s="44" t="s">
        <v>231</v>
      </c>
      <c r="D81" s="45" t="s">
        <v>67</v>
      </c>
      <c r="E81" s="46" t="n">
        <f aca="false">1-(G81/F81)</f>
        <v>0.583333333333333</v>
      </c>
      <c r="F81" s="47" t="n">
        <v>36</v>
      </c>
      <c r="G81" s="48" t="n">
        <v>15</v>
      </c>
      <c r="H81" s="49"/>
      <c r="I81" s="50" t="n">
        <f aca="false">G81*H81</f>
        <v>0</v>
      </c>
      <c r="J81" s="51"/>
    </row>
    <row r="82" s="15" customFormat="true" ht="21" hidden="false" customHeight="true" outlineLevel="0" collapsed="false">
      <c r="A82" s="43" t="s">
        <v>232</v>
      </c>
      <c r="B82" s="43" t="s">
        <v>233</v>
      </c>
      <c r="C82" s="44" t="s">
        <v>234</v>
      </c>
      <c r="D82" s="45" t="s">
        <v>235</v>
      </c>
      <c r="E82" s="53" t="n">
        <f aca="false">1-(G82/F82)</f>
        <v>0.402597402597403</v>
      </c>
      <c r="F82" s="47" t="n">
        <v>77</v>
      </c>
      <c r="G82" s="48" t="n">
        <v>46</v>
      </c>
      <c r="H82" s="49"/>
      <c r="I82" s="50" t="n">
        <f aca="false">G82*H82</f>
        <v>0</v>
      </c>
      <c r="J82" s="51"/>
    </row>
    <row r="83" s="15" customFormat="true" ht="21" hidden="false" customHeight="true" outlineLevel="0" collapsed="false">
      <c r="A83" s="43" t="s">
        <v>236</v>
      </c>
      <c r="B83" s="43" t="s">
        <v>233</v>
      </c>
      <c r="C83" s="44" t="s">
        <v>237</v>
      </c>
      <c r="D83" s="45" t="s">
        <v>165</v>
      </c>
      <c r="E83" s="53" t="n">
        <f aca="false">1-(G83/F83)</f>
        <v>0.441860465116279</v>
      </c>
      <c r="F83" s="47" t="n">
        <v>86</v>
      </c>
      <c r="G83" s="48" t="n">
        <v>48</v>
      </c>
      <c r="H83" s="49"/>
      <c r="I83" s="50" t="n">
        <f aca="false">G83*H83</f>
        <v>0</v>
      </c>
      <c r="J83" s="51"/>
    </row>
    <row r="84" s="15" customFormat="true" ht="21" hidden="false" customHeight="true" outlineLevel="0" collapsed="false">
      <c r="A84" s="43" t="s">
        <v>238</v>
      </c>
      <c r="B84" s="43" t="s">
        <v>233</v>
      </c>
      <c r="C84" s="44" t="s">
        <v>239</v>
      </c>
      <c r="D84" s="45" t="s">
        <v>240</v>
      </c>
      <c r="E84" s="53" t="n">
        <f aca="false">1-(G84/F84)</f>
        <v>0.4125</v>
      </c>
      <c r="F84" s="47" t="n">
        <v>80</v>
      </c>
      <c r="G84" s="48" t="n">
        <v>47</v>
      </c>
      <c r="H84" s="49"/>
      <c r="I84" s="50" t="n">
        <f aca="false">G84*H84</f>
        <v>0</v>
      </c>
      <c r="J84" s="51"/>
    </row>
    <row r="85" s="15" customFormat="true" ht="21" hidden="false" customHeight="true" outlineLevel="0" collapsed="false">
      <c r="A85" s="43" t="s">
        <v>241</v>
      </c>
      <c r="B85" s="43" t="s">
        <v>242</v>
      </c>
      <c r="C85" s="44" t="s">
        <v>243</v>
      </c>
      <c r="D85" s="45" t="s">
        <v>244</v>
      </c>
      <c r="E85" s="52" t="n">
        <f aca="false">1-(G85/F85)</f>
        <v>0.3</v>
      </c>
      <c r="F85" s="47" t="n">
        <v>120</v>
      </c>
      <c r="G85" s="48" t="n">
        <v>84</v>
      </c>
      <c r="H85" s="49"/>
      <c r="I85" s="50" t="n">
        <f aca="false">G85*H85</f>
        <v>0</v>
      </c>
      <c r="J85" s="51"/>
    </row>
    <row r="86" s="15" customFormat="true" ht="21" hidden="false" customHeight="true" outlineLevel="0" collapsed="false">
      <c r="A86" s="43" t="s">
        <v>245</v>
      </c>
      <c r="B86" s="43" t="s">
        <v>246</v>
      </c>
      <c r="C86" s="44" t="s">
        <v>247</v>
      </c>
      <c r="D86" s="45" t="s">
        <v>173</v>
      </c>
      <c r="E86" s="46" t="n">
        <f aca="false">1-(G86/F86)</f>
        <v>0.537634408602151</v>
      </c>
      <c r="F86" s="47" t="n">
        <v>93</v>
      </c>
      <c r="G86" s="48" t="n">
        <v>43</v>
      </c>
      <c r="H86" s="49"/>
      <c r="I86" s="50" t="n">
        <f aca="false">G86*H86</f>
        <v>0</v>
      </c>
      <c r="J86" s="51"/>
    </row>
    <row r="87" s="15" customFormat="true" ht="21" hidden="false" customHeight="true" outlineLevel="0" collapsed="false">
      <c r="A87" s="43" t="s">
        <v>248</v>
      </c>
      <c r="B87" s="43" t="s">
        <v>249</v>
      </c>
      <c r="C87" s="44" t="s">
        <v>250</v>
      </c>
      <c r="D87" s="45" t="s">
        <v>30</v>
      </c>
      <c r="E87" s="52" t="n">
        <f aca="false">1-(G87/F87)</f>
        <v>0.294736842105263</v>
      </c>
      <c r="F87" s="47" t="n">
        <v>95</v>
      </c>
      <c r="G87" s="48" t="n">
        <v>67</v>
      </c>
      <c r="H87" s="49"/>
      <c r="I87" s="50" t="n">
        <f aca="false">G87*H87</f>
        <v>0</v>
      </c>
      <c r="J87" s="51"/>
    </row>
    <row r="88" s="15" customFormat="true" ht="21" hidden="false" customHeight="true" outlineLevel="0" collapsed="false">
      <c r="A88" s="43" t="s">
        <v>251</v>
      </c>
      <c r="B88" s="43" t="s">
        <v>252</v>
      </c>
      <c r="C88" s="44" t="s">
        <v>253</v>
      </c>
      <c r="D88" s="45" t="s">
        <v>254</v>
      </c>
      <c r="E88" s="52" t="n">
        <f aca="false">1-(G88/F88)</f>
        <v>0.342592592592593</v>
      </c>
      <c r="F88" s="47" t="n">
        <v>108</v>
      </c>
      <c r="G88" s="48" t="n">
        <v>71</v>
      </c>
      <c r="H88" s="49"/>
      <c r="I88" s="50" t="n">
        <f aca="false">G88*H88</f>
        <v>0</v>
      </c>
      <c r="J88" s="51"/>
    </row>
    <row r="89" s="15" customFormat="true" ht="22.5" hidden="false" customHeight="true" outlineLevel="0" collapsed="false">
      <c r="A89" s="43" t="s">
        <v>255</v>
      </c>
      <c r="B89" s="43" t="s">
        <v>252</v>
      </c>
      <c r="C89" s="44" t="s">
        <v>256</v>
      </c>
      <c r="D89" s="45" t="s">
        <v>257</v>
      </c>
      <c r="E89" s="52" t="n">
        <f aca="false">1-(G89/F89)</f>
        <v>0.323529411764706</v>
      </c>
      <c r="F89" s="47" t="n">
        <v>102</v>
      </c>
      <c r="G89" s="48" t="n">
        <v>69</v>
      </c>
      <c r="H89" s="49"/>
      <c r="I89" s="50" t="n">
        <f aca="false">G89*H89</f>
        <v>0</v>
      </c>
      <c r="J89" s="51"/>
    </row>
    <row r="90" s="15" customFormat="true" ht="21" hidden="false" customHeight="true" outlineLevel="0" collapsed="false">
      <c r="A90" s="43" t="s">
        <v>258</v>
      </c>
      <c r="B90" s="43" t="s">
        <v>259</v>
      </c>
      <c r="C90" s="44" t="s">
        <v>260</v>
      </c>
      <c r="D90" s="45" t="s">
        <v>36</v>
      </c>
      <c r="E90" s="52" t="n">
        <f aca="false">1-(G90/F90)</f>
        <v>0.333333333333333</v>
      </c>
      <c r="F90" s="47" t="n">
        <v>81</v>
      </c>
      <c r="G90" s="48" t="n">
        <v>54</v>
      </c>
      <c r="H90" s="49"/>
      <c r="I90" s="50" t="n">
        <f aca="false">G90*H90</f>
        <v>0</v>
      </c>
      <c r="J90" s="51"/>
    </row>
    <row r="91" s="15" customFormat="true" ht="12.75" hidden="false" customHeight="true" outlineLevel="0" collapsed="false">
      <c r="A91" s="43"/>
      <c r="B91" s="43"/>
      <c r="C91" s="71"/>
      <c r="D91" s="59"/>
      <c r="E91" s="72"/>
      <c r="F91" s="73"/>
      <c r="G91" s="62"/>
      <c r="H91" s="74"/>
      <c r="I91" s="75"/>
      <c r="J91" s="51"/>
    </row>
    <row r="92" s="18" customFormat="true" ht="19.5" hidden="false" customHeight="true" outlineLevel="0" collapsed="false">
      <c r="A92" s="76" t="s">
        <v>261</v>
      </c>
      <c r="B92" s="76"/>
      <c r="C92" s="76"/>
      <c r="D92" s="76"/>
      <c r="E92" s="76"/>
      <c r="F92" s="76"/>
      <c r="G92" s="76"/>
      <c r="H92" s="76"/>
      <c r="I92" s="76"/>
      <c r="J92" s="51"/>
      <c r="K92" s="15"/>
    </row>
    <row r="93" s="18" customFormat="true" ht="25.5" hidden="false" customHeight="true" outlineLevel="0" collapsed="false">
      <c r="A93" s="77" t="s">
        <v>262</v>
      </c>
      <c r="B93" s="77" t="s">
        <v>263</v>
      </c>
      <c r="C93" s="78" t="s">
        <v>264</v>
      </c>
      <c r="D93" s="79" t="s">
        <v>265</v>
      </c>
      <c r="E93" s="80" t="n">
        <f aca="false">1-(G93/F93)</f>
        <v>0.435897435897436</v>
      </c>
      <c r="F93" s="81" t="n">
        <v>78</v>
      </c>
      <c r="G93" s="82" t="n">
        <v>44</v>
      </c>
      <c r="H93" s="83"/>
      <c r="I93" s="84" t="n">
        <f aca="false">G93*H93</f>
        <v>0</v>
      </c>
      <c r="J93" s="51"/>
      <c r="K93" s="15"/>
    </row>
    <row r="94" s="15" customFormat="true" ht="25.5" hidden="false" customHeight="true" outlineLevel="0" collapsed="false">
      <c r="A94" s="85" t="s">
        <v>266</v>
      </c>
      <c r="B94" s="85" t="s">
        <v>263</v>
      </c>
      <c r="C94" s="86" t="s">
        <v>267</v>
      </c>
      <c r="D94" s="79" t="s">
        <v>265</v>
      </c>
      <c r="E94" s="80" t="n">
        <f aca="false">1-(G94/F94)</f>
        <v>0.472972972972973</v>
      </c>
      <c r="F94" s="87" t="n">
        <v>74</v>
      </c>
      <c r="G94" s="82" t="n">
        <v>39</v>
      </c>
      <c r="H94" s="83"/>
      <c r="I94" s="84" t="n">
        <f aca="false">G94*H94</f>
        <v>0</v>
      </c>
      <c r="J94" s="51"/>
    </row>
    <row r="95" s="15" customFormat="true" ht="25.5" hidden="false" customHeight="true" outlineLevel="0" collapsed="false">
      <c r="A95" s="85" t="s">
        <v>268</v>
      </c>
      <c r="B95" s="85" t="s">
        <v>263</v>
      </c>
      <c r="C95" s="86" t="s">
        <v>269</v>
      </c>
      <c r="D95" s="79" t="s">
        <v>270</v>
      </c>
      <c r="E95" s="88" t="n">
        <f aca="false">1-(G95/F95)</f>
        <v>0.692307692307692</v>
      </c>
      <c r="F95" s="87" t="n">
        <v>78</v>
      </c>
      <c r="G95" s="82" t="n">
        <v>24</v>
      </c>
      <c r="H95" s="83"/>
      <c r="I95" s="84" t="n">
        <f aca="false">G95*H95</f>
        <v>0</v>
      </c>
      <c r="J95" s="51"/>
    </row>
    <row r="96" s="18" customFormat="true" ht="25.5" hidden="false" customHeight="true" outlineLevel="0" collapsed="false">
      <c r="A96" s="85" t="s">
        <v>271</v>
      </c>
      <c r="B96" s="85" t="s">
        <v>263</v>
      </c>
      <c r="C96" s="86" t="s">
        <v>272</v>
      </c>
      <c r="D96" s="79" t="s">
        <v>265</v>
      </c>
      <c r="E96" s="89" t="n">
        <f aca="false">1-(G96/F96)</f>
        <v>0.375</v>
      </c>
      <c r="F96" s="87" t="n">
        <v>56</v>
      </c>
      <c r="G96" s="82" t="n">
        <v>35</v>
      </c>
      <c r="H96" s="83"/>
      <c r="I96" s="84" t="n">
        <f aca="false">G96*H96</f>
        <v>0</v>
      </c>
      <c r="J96" s="51"/>
      <c r="K96" s="15"/>
    </row>
    <row r="97" s="18" customFormat="true" ht="21" hidden="false" customHeight="true" outlineLevel="0" collapsed="false">
      <c r="A97" s="85" t="s">
        <v>273</v>
      </c>
      <c r="B97" s="85" t="s">
        <v>263</v>
      </c>
      <c r="C97" s="86" t="s">
        <v>274</v>
      </c>
      <c r="D97" s="79" t="s">
        <v>265</v>
      </c>
      <c r="E97" s="80" t="n">
        <f aca="false">1-(G97/F97)</f>
        <v>0.464285714285714</v>
      </c>
      <c r="F97" s="87" t="n">
        <v>84</v>
      </c>
      <c r="G97" s="82" t="n">
        <v>45</v>
      </c>
      <c r="H97" s="83"/>
      <c r="I97" s="84" t="n">
        <f aca="false">G97*H97</f>
        <v>0</v>
      </c>
      <c r="J97" s="51"/>
      <c r="K97" s="15"/>
    </row>
    <row r="98" s="15" customFormat="true" ht="25.5" hidden="false" customHeight="true" outlineLevel="0" collapsed="false">
      <c r="A98" s="85" t="s">
        <v>275</v>
      </c>
      <c r="B98" s="85" t="s">
        <v>263</v>
      </c>
      <c r="C98" s="90" t="s">
        <v>276</v>
      </c>
      <c r="D98" s="91" t="s">
        <v>209</v>
      </c>
      <c r="E98" s="89" t="n">
        <f aca="false">1-(G98/F98)</f>
        <v>0.37037037037037</v>
      </c>
      <c r="F98" s="87" t="n">
        <v>54</v>
      </c>
      <c r="G98" s="82" t="n">
        <v>34</v>
      </c>
      <c r="H98" s="83"/>
      <c r="I98" s="84" t="n">
        <f aca="false">G98*H98</f>
        <v>0</v>
      </c>
      <c r="J98" s="51"/>
    </row>
    <row r="99" s="18" customFormat="true" ht="25.5" hidden="false" customHeight="true" outlineLevel="0" collapsed="false">
      <c r="A99" s="77" t="s">
        <v>277</v>
      </c>
      <c r="B99" s="77" t="s">
        <v>263</v>
      </c>
      <c r="C99" s="78" t="s">
        <v>278</v>
      </c>
      <c r="D99" s="79" t="s">
        <v>112</v>
      </c>
      <c r="E99" s="80" t="n">
        <f aca="false">1-(G99/F99)</f>
        <v>0.477777777777778</v>
      </c>
      <c r="F99" s="81" t="n">
        <v>90</v>
      </c>
      <c r="G99" s="82" t="n">
        <v>47</v>
      </c>
      <c r="H99" s="83"/>
      <c r="I99" s="84" t="n">
        <f aca="false">G99*H99</f>
        <v>0</v>
      </c>
      <c r="J99" s="51"/>
      <c r="K99" s="15"/>
    </row>
    <row r="100" s="18" customFormat="true" ht="25.5" hidden="false" customHeight="true" outlineLevel="0" collapsed="false">
      <c r="A100" s="85" t="s">
        <v>279</v>
      </c>
      <c r="B100" s="92" t="s">
        <v>263</v>
      </c>
      <c r="C100" s="78" t="s">
        <v>280</v>
      </c>
      <c r="D100" s="79" t="s">
        <v>281</v>
      </c>
      <c r="E100" s="80" t="n">
        <f aca="false">1-(G100/F100)</f>
        <v>0.448275862068966</v>
      </c>
      <c r="F100" s="81" t="n">
        <v>58</v>
      </c>
      <c r="G100" s="82" t="n">
        <v>32</v>
      </c>
      <c r="H100" s="83"/>
      <c r="I100" s="84" t="n">
        <f aca="false">G100*H100</f>
        <v>0</v>
      </c>
      <c r="J100" s="51"/>
      <c r="K100" s="15"/>
    </row>
    <row r="101" customFormat="false" ht="25.5" hidden="false" customHeight="true" outlineLevel="0" collapsed="false">
      <c r="A101" s="43"/>
      <c r="B101" s="43"/>
      <c r="C101" s="93"/>
      <c r="D101" s="59"/>
      <c r="E101" s="94"/>
      <c r="F101" s="61"/>
      <c r="G101" s="62"/>
      <c r="H101" s="74"/>
      <c r="I101" s="75"/>
      <c r="J101" s="51"/>
      <c r="K101" s="15"/>
    </row>
    <row r="102" customFormat="false" ht="24.95" hidden="false" customHeight="true" outlineLevel="0" collapsed="false">
      <c r="A102" s="39" t="s">
        <v>282</v>
      </c>
      <c r="B102" s="39"/>
      <c r="C102" s="39"/>
      <c r="D102" s="39"/>
      <c r="E102" s="39"/>
      <c r="F102" s="39"/>
      <c r="G102" s="39"/>
      <c r="H102" s="39"/>
      <c r="I102" s="39"/>
      <c r="J102" s="51"/>
      <c r="K102" s="15"/>
    </row>
    <row r="103" customFormat="false" ht="17.25" hidden="false" customHeight="true" outlineLevel="0" collapsed="false">
      <c r="A103" s="95"/>
      <c r="B103" s="57"/>
      <c r="C103" s="96"/>
      <c r="D103" s="96"/>
      <c r="E103" s="97"/>
      <c r="F103" s="98"/>
      <c r="G103" s="99"/>
      <c r="H103" s="100"/>
      <c r="I103" s="101"/>
      <c r="J103" s="51"/>
      <c r="K103" s="15"/>
    </row>
    <row r="104" customFormat="false" ht="23.25" hidden="false" customHeight="true" outlineLevel="0" collapsed="false">
      <c r="A104" s="102" t="s">
        <v>283</v>
      </c>
      <c r="B104" s="102" t="s">
        <v>22</v>
      </c>
      <c r="C104" s="44" t="s">
        <v>284</v>
      </c>
      <c r="D104" s="45" t="s">
        <v>285</v>
      </c>
      <c r="E104" s="55" t="n">
        <f aca="false">1-(G104/F104)</f>
        <v>0.342342342342342</v>
      </c>
      <c r="F104" s="47" t="n">
        <v>111</v>
      </c>
      <c r="G104" s="48" t="n">
        <v>73</v>
      </c>
      <c r="H104" s="49"/>
      <c r="I104" s="50" t="n">
        <f aca="false">G104*H104</f>
        <v>0</v>
      </c>
      <c r="J104" s="51"/>
      <c r="K104" s="15"/>
    </row>
    <row r="105" customFormat="false" ht="23.25" hidden="false" customHeight="true" outlineLevel="0" collapsed="false">
      <c r="A105" s="102" t="s">
        <v>286</v>
      </c>
      <c r="B105" s="102" t="s">
        <v>22</v>
      </c>
      <c r="C105" s="44" t="s">
        <v>287</v>
      </c>
      <c r="D105" s="45" t="s">
        <v>288</v>
      </c>
      <c r="E105" s="55" t="n">
        <f aca="false">1-(G105/F105)</f>
        <v>0.313725490196078</v>
      </c>
      <c r="F105" s="47" t="n">
        <v>102</v>
      </c>
      <c r="G105" s="48" t="n">
        <v>70</v>
      </c>
      <c r="H105" s="49"/>
      <c r="I105" s="50" t="n">
        <f aca="false">G105*H105</f>
        <v>0</v>
      </c>
      <c r="J105" s="51"/>
      <c r="K105" s="15"/>
    </row>
    <row r="106" customFormat="false" ht="23.25" hidden="false" customHeight="true" outlineLevel="0" collapsed="false">
      <c r="A106" s="102" t="s">
        <v>289</v>
      </c>
      <c r="B106" s="102" t="s">
        <v>22</v>
      </c>
      <c r="C106" s="44" t="s">
        <v>290</v>
      </c>
      <c r="D106" s="45" t="s">
        <v>291</v>
      </c>
      <c r="E106" s="55" t="n">
        <f aca="false">1-(G106/F106)</f>
        <v>0.367924528301887</v>
      </c>
      <c r="F106" s="47" t="n">
        <v>106</v>
      </c>
      <c r="G106" s="48" t="n">
        <v>67</v>
      </c>
      <c r="H106" s="49"/>
      <c r="I106" s="50" t="n">
        <f aca="false">G106*H106</f>
        <v>0</v>
      </c>
      <c r="J106" s="51"/>
      <c r="K106" s="15"/>
    </row>
    <row r="107" customFormat="false" ht="23.25" hidden="false" customHeight="true" outlineLevel="0" collapsed="false">
      <c r="A107" s="102" t="s">
        <v>292</v>
      </c>
      <c r="B107" s="102" t="s">
        <v>22</v>
      </c>
      <c r="C107" s="44" t="s">
        <v>293</v>
      </c>
      <c r="D107" s="45" t="s">
        <v>294</v>
      </c>
      <c r="E107" s="55" t="n">
        <f aca="false">1-(G107/F107)</f>
        <v>0.330188679245283</v>
      </c>
      <c r="F107" s="47" t="n">
        <v>106</v>
      </c>
      <c r="G107" s="48" t="n">
        <v>71</v>
      </c>
      <c r="H107" s="49"/>
      <c r="I107" s="50" t="n">
        <f aca="false">G107*H107</f>
        <v>0</v>
      </c>
      <c r="J107" s="51"/>
      <c r="K107" s="15"/>
    </row>
    <row r="108" customFormat="false" ht="23.25" hidden="false" customHeight="true" outlineLevel="0" collapsed="false">
      <c r="A108" s="102" t="s">
        <v>295</v>
      </c>
      <c r="B108" s="102" t="s">
        <v>296</v>
      </c>
      <c r="C108" s="44" t="s">
        <v>297</v>
      </c>
      <c r="D108" s="45" t="s">
        <v>298</v>
      </c>
      <c r="E108" s="53" t="n">
        <f aca="false">1-(G108/F108)</f>
        <v>0.464285714285714</v>
      </c>
      <c r="F108" s="47" t="n">
        <v>84</v>
      </c>
      <c r="G108" s="48" t="n">
        <v>45</v>
      </c>
      <c r="H108" s="49"/>
      <c r="I108" s="50" t="n">
        <f aca="false">G108*H108</f>
        <v>0</v>
      </c>
      <c r="J108" s="51"/>
      <c r="K108" s="15"/>
    </row>
    <row r="109" customFormat="false" ht="23.25" hidden="false" customHeight="true" outlineLevel="0" collapsed="false">
      <c r="A109" s="102" t="s">
        <v>299</v>
      </c>
      <c r="B109" s="102" t="s">
        <v>296</v>
      </c>
      <c r="C109" s="44" t="s">
        <v>300</v>
      </c>
      <c r="D109" s="45" t="s">
        <v>301</v>
      </c>
      <c r="E109" s="53" t="n">
        <f aca="false">1-(G109/F109)</f>
        <v>0.459016393442623</v>
      </c>
      <c r="F109" s="47" t="n">
        <v>61</v>
      </c>
      <c r="G109" s="48" t="n">
        <v>33</v>
      </c>
      <c r="H109" s="49"/>
      <c r="I109" s="50" t="n">
        <f aca="false">G109*H109</f>
        <v>0</v>
      </c>
      <c r="J109" s="51"/>
      <c r="K109" s="15"/>
    </row>
    <row r="110" customFormat="false" ht="23.25" hidden="false" customHeight="true" outlineLevel="0" collapsed="false">
      <c r="A110" s="102" t="s">
        <v>302</v>
      </c>
      <c r="B110" s="102" t="s">
        <v>296</v>
      </c>
      <c r="C110" s="44" t="s">
        <v>300</v>
      </c>
      <c r="D110" s="45" t="s">
        <v>303</v>
      </c>
      <c r="E110" s="53" t="n">
        <f aca="false">1-(G110/F110)</f>
        <v>0.482352941176471</v>
      </c>
      <c r="F110" s="47" t="n">
        <v>85</v>
      </c>
      <c r="G110" s="48" t="n">
        <v>44</v>
      </c>
      <c r="H110" s="49"/>
      <c r="I110" s="50" t="n">
        <f aca="false">G110*H110</f>
        <v>0</v>
      </c>
      <c r="J110" s="51"/>
      <c r="K110" s="15"/>
    </row>
    <row r="111" customFormat="false" ht="23.25" hidden="false" customHeight="true" outlineLevel="0" collapsed="false">
      <c r="A111" s="102" t="s">
        <v>304</v>
      </c>
      <c r="B111" s="102" t="s">
        <v>305</v>
      </c>
      <c r="C111" s="44" t="s">
        <v>306</v>
      </c>
      <c r="D111" s="45" t="s">
        <v>307</v>
      </c>
      <c r="E111" s="53" t="n">
        <f aca="false">1-(G111/F111)</f>
        <v>0.402173913043478</v>
      </c>
      <c r="F111" s="47" t="n">
        <v>92</v>
      </c>
      <c r="G111" s="48" t="n">
        <v>55</v>
      </c>
      <c r="H111" s="49"/>
      <c r="I111" s="50" t="n">
        <f aca="false">G111*H111</f>
        <v>0</v>
      </c>
      <c r="J111" s="51"/>
      <c r="K111" s="15"/>
    </row>
    <row r="112" customFormat="false" ht="23.25" hidden="false" customHeight="true" outlineLevel="0" collapsed="false">
      <c r="A112" s="102" t="s">
        <v>308</v>
      </c>
      <c r="B112" s="102" t="s">
        <v>305</v>
      </c>
      <c r="C112" s="44" t="s">
        <v>309</v>
      </c>
      <c r="D112" s="45" t="s">
        <v>310</v>
      </c>
      <c r="E112" s="53" t="n">
        <f aca="false">1-(G112/F112)</f>
        <v>0.427184466019417</v>
      </c>
      <c r="F112" s="47" t="n">
        <v>103</v>
      </c>
      <c r="G112" s="48" t="n">
        <v>59</v>
      </c>
      <c r="H112" s="49"/>
      <c r="I112" s="50" t="n">
        <f aca="false">G112*H112</f>
        <v>0</v>
      </c>
      <c r="J112" s="51"/>
      <c r="K112" s="15"/>
    </row>
    <row r="113" customFormat="false" ht="23.25" hidden="false" customHeight="true" outlineLevel="0" collapsed="false">
      <c r="A113" s="102" t="s">
        <v>311</v>
      </c>
      <c r="B113" s="102" t="s">
        <v>46</v>
      </c>
      <c r="C113" s="44" t="s">
        <v>312</v>
      </c>
      <c r="D113" s="45" t="s">
        <v>313</v>
      </c>
      <c r="E113" s="55" t="n">
        <f aca="false">1-(G113/F113)</f>
        <v>0.369230769230769</v>
      </c>
      <c r="F113" s="47" t="n">
        <v>65</v>
      </c>
      <c r="G113" s="48" t="n">
        <v>41</v>
      </c>
      <c r="H113" s="49"/>
      <c r="I113" s="50" t="n">
        <f aca="false">G113*H113</f>
        <v>0</v>
      </c>
      <c r="J113" s="51"/>
      <c r="K113" s="15"/>
    </row>
    <row r="114" customFormat="false" ht="23.25" hidden="false" customHeight="true" outlineLevel="0" collapsed="false">
      <c r="A114" s="102" t="s">
        <v>314</v>
      </c>
      <c r="B114" s="102" t="s">
        <v>50</v>
      </c>
      <c r="C114" s="44" t="s">
        <v>315</v>
      </c>
      <c r="D114" s="45" t="s">
        <v>316</v>
      </c>
      <c r="E114" s="55" t="n">
        <f aca="false">1-(G114/F114)</f>
        <v>0.323943661971831</v>
      </c>
      <c r="F114" s="47" t="n">
        <v>71</v>
      </c>
      <c r="G114" s="48" t="n">
        <v>48</v>
      </c>
      <c r="H114" s="49"/>
      <c r="I114" s="50" t="n">
        <f aca="false">G114*H114</f>
        <v>0</v>
      </c>
      <c r="J114" s="51"/>
      <c r="K114" s="15"/>
    </row>
    <row r="115" customFormat="false" ht="23.25" hidden="false" customHeight="true" outlineLevel="0" collapsed="false">
      <c r="A115" s="102" t="s">
        <v>317</v>
      </c>
      <c r="B115" s="102" t="s">
        <v>318</v>
      </c>
      <c r="C115" s="44" t="s">
        <v>319</v>
      </c>
      <c r="D115" s="45" t="s">
        <v>320</v>
      </c>
      <c r="E115" s="55" t="n">
        <f aca="false">1-(G115/F115)</f>
        <v>0.361111111111111</v>
      </c>
      <c r="F115" s="47" t="n">
        <v>108</v>
      </c>
      <c r="G115" s="48" t="n">
        <v>69</v>
      </c>
      <c r="H115" s="49"/>
      <c r="I115" s="50" t="n">
        <f aca="false">G115*H115</f>
        <v>0</v>
      </c>
      <c r="J115" s="51"/>
      <c r="K115" s="15"/>
    </row>
    <row r="116" customFormat="false" ht="23.25" hidden="false" customHeight="true" outlineLevel="0" collapsed="false">
      <c r="A116" s="102" t="s">
        <v>321</v>
      </c>
      <c r="B116" s="102" t="s">
        <v>322</v>
      </c>
      <c r="C116" s="44" t="s">
        <v>323</v>
      </c>
      <c r="D116" s="45" t="s">
        <v>324</v>
      </c>
      <c r="E116" s="46" t="n">
        <f aca="false">1-(G116/F116)</f>
        <v>0.559139784946237</v>
      </c>
      <c r="F116" s="47" t="n">
        <v>93</v>
      </c>
      <c r="G116" s="48" t="n">
        <v>41</v>
      </c>
      <c r="H116" s="49"/>
      <c r="I116" s="50" t="n">
        <f aca="false">G116*H116</f>
        <v>0</v>
      </c>
      <c r="J116" s="51"/>
      <c r="K116" s="15"/>
    </row>
    <row r="117" customFormat="false" ht="23.25" hidden="false" customHeight="true" outlineLevel="0" collapsed="false">
      <c r="A117" s="102" t="s">
        <v>325</v>
      </c>
      <c r="B117" s="102" t="s">
        <v>326</v>
      </c>
      <c r="C117" s="44" t="s">
        <v>327</v>
      </c>
      <c r="D117" s="45" t="s">
        <v>328</v>
      </c>
      <c r="E117" s="55" t="n">
        <f aca="false">1-(G117/F117)</f>
        <v>0.3875</v>
      </c>
      <c r="F117" s="47" t="n">
        <v>80</v>
      </c>
      <c r="G117" s="48" t="n">
        <v>49</v>
      </c>
      <c r="H117" s="49"/>
      <c r="I117" s="50" t="n">
        <f aca="false">G117*H117</f>
        <v>0</v>
      </c>
      <c r="J117" s="51"/>
      <c r="K117" s="15"/>
    </row>
    <row r="118" customFormat="false" ht="23.25" hidden="false" customHeight="true" outlineLevel="0" collapsed="false">
      <c r="A118" s="102" t="s">
        <v>329</v>
      </c>
      <c r="B118" s="102" t="s">
        <v>326</v>
      </c>
      <c r="C118" s="44" t="s">
        <v>330</v>
      </c>
      <c r="D118" s="45" t="s">
        <v>331</v>
      </c>
      <c r="E118" s="53" t="n">
        <f aca="false">1-(G118/F118)</f>
        <v>0.427184466019417</v>
      </c>
      <c r="F118" s="47" t="n">
        <v>103</v>
      </c>
      <c r="G118" s="48" t="n">
        <v>59</v>
      </c>
      <c r="H118" s="49"/>
      <c r="I118" s="50" t="n">
        <f aca="false">G118*H118</f>
        <v>0</v>
      </c>
      <c r="J118" s="51"/>
      <c r="K118" s="15"/>
    </row>
    <row r="119" customFormat="false" ht="23.25" hidden="false" customHeight="true" outlineLevel="0" collapsed="false">
      <c r="A119" s="102" t="s">
        <v>332</v>
      </c>
      <c r="B119" s="102" t="s">
        <v>94</v>
      </c>
      <c r="C119" s="44" t="s">
        <v>333</v>
      </c>
      <c r="D119" s="45" t="s">
        <v>334</v>
      </c>
      <c r="E119" s="55" t="n">
        <f aca="false">1-(G119/F119)</f>
        <v>0.380952380952381</v>
      </c>
      <c r="F119" s="47" t="n">
        <v>63</v>
      </c>
      <c r="G119" s="48" t="n">
        <v>39</v>
      </c>
      <c r="H119" s="49"/>
      <c r="I119" s="50" t="n">
        <f aca="false">G119*H119</f>
        <v>0</v>
      </c>
      <c r="J119" s="51"/>
      <c r="K119" s="15"/>
    </row>
    <row r="120" customFormat="false" ht="23.25" hidden="false" customHeight="true" outlineLevel="0" collapsed="false">
      <c r="A120" s="102" t="s">
        <v>335</v>
      </c>
      <c r="B120" s="102" t="s">
        <v>336</v>
      </c>
      <c r="C120" s="44" t="s">
        <v>337</v>
      </c>
      <c r="D120" s="45" t="s">
        <v>338</v>
      </c>
      <c r="E120" s="46" t="n">
        <f aca="false">1-(G120/F120)</f>
        <v>0.565217391304348</v>
      </c>
      <c r="F120" s="47" t="n">
        <v>46</v>
      </c>
      <c r="G120" s="48" t="n">
        <v>20</v>
      </c>
      <c r="H120" s="49"/>
      <c r="I120" s="50" t="n">
        <f aca="false">G120*H120</f>
        <v>0</v>
      </c>
      <c r="J120" s="51"/>
      <c r="K120" s="15"/>
    </row>
    <row r="121" customFormat="false" ht="23.25" hidden="false" customHeight="true" outlineLevel="0" collapsed="false">
      <c r="A121" s="102" t="s">
        <v>339</v>
      </c>
      <c r="B121" s="102" t="s">
        <v>110</v>
      </c>
      <c r="C121" s="44" t="s">
        <v>340</v>
      </c>
      <c r="D121" s="45" t="s">
        <v>341</v>
      </c>
      <c r="E121" s="55" t="n">
        <f aca="false">1-(G121/F121)</f>
        <v>0.363636363636364</v>
      </c>
      <c r="F121" s="47" t="n">
        <v>110</v>
      </c>
      <c r="G121" s="48" t="n">
        <v>70</v>
      </c>
      <c r="H121" s="49"/>
      <c r="I121" s="50" t="n">
        <f aca="false">G121*H121</f>
        <v>0</v>
      </c>
      <c r="J121" s="51"/>
      <c r="K121" s="15"/>
    </row>
    <row r="122" customFormat="false" ht="23.25" hidden="false" customHeight="true" outlineLevel="0" collapsed="false">
      <c r="A122" s="102" t="s">
        <v>342</v>
      </c>
      <c r="B122" s="102" t="s">
        <v>110</v>
      </c>
      <c r="C122" s="44" t="s">
        <v>343</v>
      </c>
      <c r="D122" s="45" t="s">
        <v>344</v>
      </c>
      <c r="E122" s="55" t="n">
        <f aca="false">1-(G122/F122)</f>
        <v>0.330188679245283</v>
      </c>
      <c r="F122" s="47" t="n">
        <v>106</v>
      </c>
      <c r="G122" s="48" t="n">
        <v>71</v>
      </c>
      <c r="H122" s="49"/>
      <c r="I122" s="50" t="n">
        <f aca="false">G122*H122</f>
        <v>0</v>
      </c>
      <c r="J122" s="51"/>
      <c r="K122" s="15"/>
    </row>
    <row r="123" customFormat="false" ht="23.25" hidden="false" customHeight="true" outlineLevel="0" collapsed="false">
      <c r="A123" s="102" t="s">
        <v>345</v>
      </c>
      <c r="B123" s="102" t="s">
        <v>114</v>
      </c>
      <c r="C123" s="44" t="s">
        <v>346</v>
      </c>
      <c r="D123" s="45" t="s">
        <v>347</v>
      </c>
      <c r="E123" s="46" t="n">
        <f aca="false">1-(G123/F123)</f>
        <v>0.611111111111111</v>
      </c>
      <c r="F123" s="47" t="n">
        <v>18</v>
      </c>
      <c r="G123" s="48" t="n">
        <v>7</v>
      </c>
      <c r="H123" s="49"/>
      <c r="I123" s="50" t="n">
        <f aca="false">G123*H123</f>
        <v>0</v>
      </c>
      <c r="J123" s="51"/>
      <c r="K123" s="15"/>
    </row>
    <row r="124" customFormat="false" ht="23.25" hidden="false" customHeight="true" outlineLevel="0" collapsed="false">
      <c r="A124" s="102" t="s">
        <v>348</v>
      </c>
      <c r="B124" s="102" t="s">
        <v>175</v>
      </c>
      <c r="C124" s="44" t="s">
        <v>349</v>
      </c>
      <c r="D124" s="45" t="s">
        <v>350</v>
      </c>
      <c r="E124" s="53" t="n">
        <f aca="false">1-(G124/F124)</f>
        <v>0.463414634146341</v>
      </c>
      <c r="F124" s="47" t="n">
        <v>82</v>
      </c>
      <c r="G124" s="48" t="n">
        <v>44</v>
      </c>
      <c r="H124" s="49"/>
      <c r="I124" s="50" t="n">
        <f aca="false">G124*H124</f>
        <v>0</v>
      </c>
      <c r="J124" s="51"/>
      <c r="K124" s="15"/>
    </row>
    <row r="125" customFormat="false" ht="23.25" hidden="false" customHeight="true" outlineLevel="0" collapsed="false">
      <c r="A125" s="102" t="s">
        <v>351</v>
      </c>
      <c r="B125" s="102" t="s">
        <v>175</v>
      </c>
      <c r="C125" s="44" t="s">
        <v>352</v>
      </c>
      <c r="D125" s="45" t="s">
        <v>353</v>
      </c>
      <c r="E125" s="55" t="n">
        <f aca="false">1-(G125/F125)</f>
        <v>0.388888888888889</v>
      </c>
      <c r="F125" s="47" t="n">
        <v>72</v>
      </c>
      <c r="G125" s="48" t="n">
        <v>44</v>
      </c>
      <c r="H125" s="49"/>
      <c r="I125" s="50" t="n">
        <f aca="false">G125*H125</f>
        <v>0</v>
      </c>
      <c r="J125" s="51"/>
      <c r="K125" s="15"/>
    </row>
    <row r="126" customFormat="false" ht="23.25" hidden="false" customHeight="true" outlineLevel="0" collapsed="false">
      <c r="A126" s="102" t="s">
        <v>354</v>
      </c>
      <c r="B126" s="102" t="s">
        <v>355</v>
      </c>
      <c r="C126" s="44" t="s">
        <v>356</v>
      </c>
      <c r="D126" s="45" t="s">
        <v>357</v>
      </c>
      <c r="E126" s="53" t="n">
        <f aca="false">1-(G126/F126)</f>
        <v>0.460674157303371</v>
      </c>
      <c r="F126" s="47" t="n">
        <v>89</v>
      </c>
      <c r="G126" s="48" t="n">
        <v>48</v>
      </c>
      <c r="H126" s="49"/>
      <c r="I126" s="50" t="n">
        <f aca="false">G126*H126</f>
        <v>0</v>
      </c>
      <c r="J126" s="51"/>
      <c r="K126" s="15"/>
    </row>
    <row r="127" customFormat="false" ht="23.25" hidden="false" customHeight="true" outlineLevel="0" collapsed="false">
      <c r="A127" s="102" t="s">
        <v>358</v>
      </c>
      <c r="B127" s="102" t="s">
        <v>359</v>
      </c>
      <c r="C127" s="44" t="s">
        <v>360</v>
      </c>
      <c r="D127" s="45" t="s">
        <v>361</v>
      </c>
      <c r="E127" s="55" t="n">
        <f aca="false">1-(G127/F127)</f>
        <v>0.367088607594937</v>
      </c>
      <c r="F127" s="47" t="n">
        <v>79</v>
      </c>
      <c r="G127" s="48" t="n">
        <v>50</v>
      </c>
      <c r="H127" s="49"/>
      <c r="I127" s="50" t="n">
        <f aca="false">G127*H127</f>
        <v>0</v>
      </c>
      <c r="J127" s="51"/>
      <c r="K127" s="15"/>
    </row>
    <row r="128" customFormat="false" ht="23.25" hidden="false" customHeight="true" outlineLevel="0" collapsed="false">
      <c r="A128" s="102" t="s">
        <v>362</v>
      </c>
      <c r="B128" s="102" t="s">
        <v>216</v>
      </c>
      <c r="C128" s="44" t="s">
        <v>363</v>
      </c>
      <c r="D128" s="45" t="s">
        <v>364</v>
      </c>
      <c r="E128" s="55" t="n">
        <f aca="false">1-(G128/F128)</f>
        <v>0.329896907216495</v>
      </c>
      <c r="F128" s="47" t="n">
        <v>97</v>
      </c>
      <c r="G128" s="48" t="n">
        <v>65</v>
      </c>
      <c r="H128" s="49"/>
      <c r="I128" s="50" t="n">
        <f aca="false">G128*H128</f>
        <v>0</v>
      </c>
      <c r="J128" s="51"/>
      <c r="K128" s="15"/>
    </row>
    <row r="129" customFormat="false" ht="23.25" hidden="false" customHeight="true" outlineLevel="0" collapsed="false">
      <c r="A129" s="102" t="s">
        <v>365</v>
      </c>
      <c r="B129" s="102" t="s">
        <v>216</v>
      </c>
      <c r="C129" s="44" t="s">
        <v>366</v>
      </c>
      <c r="D129" s="45" t="s">
        <v>331</v>
      </c>
      <c r="E129" s="55" t="n">
        <f aca="false">1-(G129/F129)</f>
        <v>0.393939393939394</v>
      </c>
      <c r="F129" s="47" t="n">
        <v>99</v>
      </c>
      <c r="G129" s="48" t="n">
        <v>60</v>
      </c>
      <c r="H129" s="49"/>
      <c r="I129" s="50" t="n">
        <f aca="false">G129*H129</f>
        <v>0</v>
      </c>
      <c r="J129" s="51"/>
      <c r="K129" s="15"/>
    </row>
    <row r="130" customFormat="false" ht="23.25" hidden="false" customHeight="true" outlineLevel="0" collapsed="false">
      <c r="A130" s="102" t="s">
        <v>367</v>
      </c>
      <c r="B130" s="102" t="s">
        <v>216</v>
      </c>
      <c r="C130" s="44" t="s">
        <v>368</v>
      </c>
      <c r="D130" s="45" t="s">
        <v>364</v>
      </c>
      <c r="E130" s="55" t="n">
        <f aca="false">1-(G130/F130)</f>
        <v>0.315217391304348</v>
      </c>
      <c r="F130" s="47" t="n">
        <v>92</v>
      </c>
      <c r="G130" s="48" t="n">
        <v>63</v>
      </c>
      <c r="H130" s="49"/>
      <c r="I130" s="50" t="n">
        <f aca="false">G130*H130</f>
        <v>0</v>
      </c>
      <c r="J130" s="51"/>
      <c r="K130" s="15"/>
    </row>
    <row r="131" customFormat="false" ht="23.25" hidden="false" customHeight="true" outlineLevel="0" collapsed="false">
      <c r="A131" s="102" t="s">
        <v>369</v>
      </c>
      <c r="B131" s="102" t="s">
        <v>370</v>
      </c>
      <c r="C131" s="44" t="s">
        <v>371</v>
      </c>
      <c r="D131" s="45" t="s">
        <v>372</v>
      </c>
      <c r="E131" s="55" t="n">
        <f aca="false">1-(G131/F131)</f>
        <v>0.342857142857143</v>
      </c>
      <c r="F131" s="47" t="n">
        <v>105</v>
      </c>
      <c r="G131" s="48" t="n">
        <v>69</v>
      </c>
      <c r="H131" s="49"/>
      <c r="I131" s="50" t="n">
        <f aca="false">G131*H131</f>
        <v>0</v>
      </c>
      <c r="J131" s="51"/>
      <c r="K131" s="15"/>
    </row>
    <row r="132" customFormat="false" ht="23.25" hidden="false" customHeight="true" outlineLevel="0" collapsed="false">
      <c r="A132" s="102" t="s">
        <v>373</v>
      </c>
      <c r="B132" s="102" t="s">
        <v>263</v>
      </c>
      <c r="C132" s="44" t="s">
        <v>374</v>
      </c>
      <c r="D132" s="45" t="s">
        <v>375</v>
      </c>
      <c r="E132" s="46" t="n">
        <f aca="false">1-(G132/F132)</f>
        <v>0.5</v>
      </c>
      <c r="F132" s="47" t="n">
        <v>74</v>
      </c>
      <c r="G132" s="48" t="n">
        <v>37</v>
      </c>
      <c r="H132" s="49"/>
      <c r="I132" s="50" t="n">
        <f aca="false">G132*H132</f>
        <v>0</v>
      </c>
      <c r="J132" s="51"/>
      <c r="K132" s="15"/>
    </row>
    <row r="133" s="65" customFormat="true" ht="30" hidden="false" customHeight="true" outlineLevel="0" collapsed="false">
      <c r="A133" s="57"/>
      <c r="B133" s="57"/>
      <c r="C133" s="58"/>
      <c r="D133" s="59"/>
      <c r="E133" s="60"/>
      <c r="F133" s="61"/>
      <c r="G133" s="62"/>
      <c r="H133" s="63"/>
      <c r="I133" s="64" t="s">
        <v>376</v>
      </c>
      <c r="J133" s="51"/>
      <c r="K133" s="15"/>
    </row>
    <row r="134" customFormat="false" ht="30" hidden="false" customHeight="true" outlineLevel="0" collapsed="false">
      <c r="A134" s="19"/>
      <c r="B134" s="18"/>
      <c r="C134" s="66"/>
      <c r="D134" s="11"/>
      <c r="E134" s="20"/>
      <c r="F134" s="21" t="s">
        <v>1</v>
      </c>
      <c r="G134" s="67" t="n">
        <f aca="false">G2</f>
        <v>0</v>
      </c>
      <c r="H134" s="67"/>
      <c r="I134" s="67"/>
      <c r="J134" s="51"/>
      <c r="K134" s="15"/>
    </row>
    <row r="135" customFormat="false" ht="38.25" hidden="false" customHeight="true" outlineLevel="0" collapsed="false">
      <c r="A135" s="9"/>
      <c r="B135" s="18"/>
      <c r="C135" s="66"/>
      <c r="D135" s="11"/>
      <c r="E135" s="20"/>
      <c r="F135" s="14"/>
      <c r="G135" s="15"/>
      <c r="H135" s="23" t="s">
        <v>2</v>
      </c>
      <c r="I135" s="16"/>
      <c r="J135" s="51"/>
      <c r="K135" s="15"/>
    </row>
    <row r="136" customFormat="false" ht="40.5" hidden="false" customHeight="true" outlineLevel="0" collapsed="false">
      <c r="A136" s="31" t="s">
        <v>9</v>
      </c>
      <c r="B136" s="32" t="s">
        <v>10</v>
      </c>
      <c r="C136" s="68"/>
      <c r="D136" s="34"/>
      <c r="E136" s="35" t="s">
        <v>11</v>
      </c>
      <c r="F136" s="36" t="s">
        <v>12</v>
      </c>
      <c r="G136" s="36" t="s">
        <v>13</v>
      </c>
      <c r="H136" s="37" t="s">
        <v>14</v>
      </c>
      <c r="I136" s="37" t="s">
        <v>15</v>
      </c>
      <c r="J136" s="51"/>
      <c r="K136" s="15"/>
    </row>
    <row r="137" customFormat="false" ht="24.95" hidden="false" customHeight="true" outlineLevel="0" collapsed="false">
      <c r="A137" s="39" t="s">
        <v>377</v>
      </c>
      <c r="B137" s="39"/>
      <c r="C137" s="39"/>
      <c r="D137" s="39"/>
      <c r="E137" s="39"/>
      <c r="F137" s="39"/>
      <c r="G137" s="39"/>
      <c r="H137" s="39"/>
      <c r="I137" s="39"/>
      <c r="J137" s="51"/>
      <c r="K137" s="15"/>
    </row>
    <row r="138" s="18" customFormat="true" ht="17.25" hidden="false" customHeight="true" outlineLevel="0" collapsed="false">
      <c r="A138" s="69"/>
      <c r="B138" s="69"/>
      <c r="C138" s="69"/>
      <c r="D138" s="69"/>
      <c r="E138" s="69"/>
      <c r="F138" s="69"/>
      <c r="G138" s="69"/>
      <c r="H138" s="69"/>
      <c r="I138" s="69"/>
      <c r="J138" s="51"/>
      <c r="K138" s="15"/>
    </row>
    <row r="139" customFormat="false" ht="23.25" hidden="false" customHeight="true" outlineLevel="0" collapsed="false">
      <c r="A139" s="102" t="s">
        <v>378</v>
      </c>
      <c r="B139" s="102" t="s">
        <v>249</v>
      </c>
      <c r="C139" s="44" t="s">
        <v>379</v>
      </c>
      <c r="D139" s="45" t="s">
        <v>380</v>
      </c>
      <c r="E139" s="55" t="n">
        <f aca="false">1-(G139/F139)</f>
        <v>0.269662921348315</v>
      </c>
      <c r="F139" s="47" t="n">
        <v>89</v>
      </c>
      <c r="G139" s="48" t="n">
        <v>65</v>
      </c>
      <c r="H139" s="49"/>
      <c r="I139" s="50" t="n">
        <f aca="false">G139*H139</f>
        <v>0</v>
      </c>
      <c r="J139" s="51"/>
      <c r="K139" s="15"/>
    </row>
    <row r="140" customFormat="false" ht="23.25" hidden="false" customHeight="true" outlineLevel="0" collapsed="false">
      <c r="A140" s="102" t="s">
        <v>381</v>
      </c>
      <c r="B140" s="102" t="s">
        <v>252</v>
      </c>
      <c r="C140" s="44" t="s">
        <v>382</v>
      </c>
      <c r="D140" s="45" t="s">
        <v>383</v>
      </c>
      <c r="E140" s="55" t="n">
        <f aca="false">1-(G140/F140)</f>
        <v>0.317073170731707</v>
      </c>
      <c r="F140" s="47" t="n">
        <v>82</v>
      </c>
      <c r="G140" s="48" t="n">
        <v>56</v>
      </c>
      <c r="H140" s="49"/>
      <c r="I140" s="50" t="n">
        <f aca="false">G140*H140</f>
        <v>0</v>
      </c>
      <c r="J140" s="51"/>
      <c r="K140" s="15"/>
    </row>
    <row r="141" customFormat="false" ht="23.25" hidden="false" customHeight="true" outlineLevel="0" collapsed="false">
      <c r="A141" s="102" t="s">
        <v>384</v>
      </c>
      <c r="B141" s="102" t="s">
        <v>252</v>
      </c>
      <c r="C141" s="44" t="s">
        <v>382</v>
      </c>
      <c r="D141" s="45" t="s">
        <v>385</v>
      </c>
      <c r="E141" s="55" t="n">
        <f aca="false">1-(G141/F141)</f>
        <v>0.345454545454545</v>
      </c>
      <c r="F141" s="47" t="n">
        <v>110</v>
      </c>
      <c r="G141" s="48" t="n">
        <v>72</v>
      </c>
      <c r="H141" s="49"/>
      <c r="I141" s="50" t="n">
        <f aca="false">G141*H141</f>
        <v>0</v>
      </c>
      <c r="J141" s="51"/>
      <c r="K141" s="15"/>
    </row>
    <row r="142" customFormat="false" ht="23.25" hidden="false" customHeight="true" outlineLevel="0" collapsed="false">
      <c r="A142" s="102" t="s">
        <v>386</v>
      </c>
      <c r="B142" s="102" t="s">
        <v>252</v>
      </c>
      <c r="C142" s="44" t="s">
        <v>387</v>
      </c>
      <c r="D142" s="45" t="s">
        <v>388</v>
      </c>
      <c r="E142" s="55" t="n">
        <f aca="false">1-(G142/F142)</f>
        <v>0.241758241758242</v>
      </c>
      <c r="F142" s="47" t="n">
        <v>91</v>
      </c>
      <c r="G142" s="48" t="n">
        <v>69</v>
      </c>
      <c r="H142" s="49"/>
      <c r="I142" s="50" t="n">
        <f aca="false">G142*H142</f>
        <v>0</v>
      </c>
      <c r="J142" s="51"/>
      <c r="K142" s="15"/>
    </row>
    <row r="143" customFormat="false" ht="23.25" hidden="false" customHeight="true" outlineLevel="0" collapsed="false">
      <c r="A143" s="102" t="s">
        <v>389</v>
      </c>
      <c r="B143" s="102" t="s">
        <v>252</v>
      </c>
      <c r="C143" s="44" t="s">
        <v>390</v>
      </c>
      <c r="D143" s="45" t="s">
        <v>391</v>
      </c>
      <c r="E143" s="55" t="n">
        <f aca="false">1-(G143/F143)</f>
        <v>0.361111111111111</v>
      </c>
      <c r="F143" s="47" t="n">
        <v>108</v>
      </c>
      <c r="G143" s="48" t="n">
        <v>69</v>
      </c>
      <c r="H143" s="49"/>
      <c r="I143" s="50" t="n">
        <f aca="false">G143*H143</f>
        <v>0</v>
      </c>
      <c r="J143" s="51"/>
      <c r="K143" s="15"/>
    </row>
    <row r="144" customFormat="false" ht="23.25" hidden="false" customHeight="true" outlineLevel="0" collapsed="false">
      <c r="A144" s="102" t="s">
        <v>392</v>
      </c>
      <c r="B144" s="102" t="s">
        <v>259</v>
      </c>
      <c r="C144" s="44" t="s">
        <v>393</v>
      </c>
      <c r="D144" s="45" t="s">
        <v>313</v>
      </c>
      <c r="E144" s="55" t="n">
        <f aca="false">1-(G144/F144)</f>
        <v>0.360655737704918</v>
      </c>
      <c r="F144" s="47" t="n">
        <v>61</v>
      </c>
      <c r="G144" s="48" t="n">
        <v>39</v>
      </c>
      <c r="H144" s="49"/>
      <c r="I144" s="50" t="n">
        <f aca="false">G144*H144</f>
        <v>0</v>
      </c>
      <c r="J144" s="51"/>
      <c r="K144" s="15"/>
    </row>
    <row r="145" customFormat="false" ht="23.25" hidden="false" customHeight="true" outlineLevel="0" collapsed="false">
      <c r="A145" s="102"/>
      <c r="B145" s="102"/>
      <c r="C145" s="71"/>
      <c r="D145" s="59"/>
      <c r="E145" s="60"/>
      <c r="F145" s="73"/>
      <c r="G145" s="62"/>
      <c r="H145" s="74"/>
      <c r="I145" s="75"/>
      <c r="J145" s="51"/>
      <c r="K145" s="15"/>
    </row>
    <row r="146" customFormat="false" ht="24.95" hidden="false" customHeight="true" outlineLevel="0" collapsed="false">
      <c r="A146" s="39" t="s">
        <v>394</v>
      </c>
      <c r="B146" s="39"/>
      <c r="C146" s="39"/>
      <c r="D146" s="39"/>
      <c r="E146" s="39"/>
      <c r="F146" s="39"/>
      <c r="G146" s="39"/>
      <c r="H146" s="39"/>
      <c r="I146" s="39"/>
      <c r="J146" s="51"/>
      <c r="K146" s="15"/>
    </row>
    <row r="147" customFormat="false" ht="18" hidden="false" customHeight="true" outlineLevel="0" collapsed="false">
      <c r="A147" s="95"/>
      <c r="B147" s="57"/>
      <c r="C147" s="96"/>
      <c r="D147" s="96"/>
      <c r="E147" s="97"/>
      <c r="F147" s="98"/>
      <c r="G147" s="99"/>
      <c r="H147" s="100"/>
      <c r="I147" s="101"/>
      <c r="J147" s="51"/>
      <c r="K147" s="15"/>
    </row>
    <row r="148" customFormat="false" ht="26.25" hidden="false" customHeight="true" outlineLevel="0" collapsed="false">
      <c r="A148" s="43" t="s">
        <v>395</v>
      </c>
      <c r="B148" s="43" t="s">
        <v>396</v>
      </c>
      <c r="C148" s="44" t="s">
        <v>397</v>
      </c>
      <c r="D148" s="45" t="s">
        <v>398</v>
      </c>
      <c r="E148" s="46" t="n">
        <f aca="false">1-(G148/F148)</f>
        <v>0.545454545454545</v>
      </c>
      <c r="F148" s="47" t="n">
        <v>11</v>
      </c>
      <c r="G148" s="48" t="n">
        <v>5</v>
      </c>
      <c r="H148" s="103"/>
      <c r="I148" s="50" t="n">
        <f aca="false">G148*H148</f>
        <v>0</v>
      </c>
      <c r="J148" s="51"/>
      <c r="K148" s="15"/>
    </row>
    <row r="149" customFormat="false" ht="26.25" hidden="false" customHeight="true" outlineLevel="0" collapsed="false">
      <c r="A149" s="43" t="s">
        <v>399</v>
      </c>
      <c r="B149" s="43" t="s">
        <v>396</v>
      </c>
      <c r="C149" s="44" t="s">
        <v>397</v>
      </c>
      <c r="D149" s="45" t="s">
        <v>400</v>
      </c>
      <c r="E149" s="46" t="n">
        <f aca="false">1-(G149/F149)</f>
        <v>0.6</v>
      </c>
      <c r="F149" s="47" t="n">
        <v>25</v>
      </c>
      <c r="G149" s="48" t="n">
        <v>10</v>
      </c>
      <c r="H149" s="103"/>
      <c r="I149" s="50" t="n">
        <f aca="false">G149*H149</f>
        <v>0</v>
      </c>
      <c r="J149" s="51"/>
      <c r="K149" s="15"/>
    </row>
    <row r="150" customFormat="false" ht="26.25" hidden="false" customHeight="true" outlineLevel="0" collapsed="false">
      <c r="A150" s="43" t="s">
        <v>401</v>
      </c>
      <c r="B150" s="43" t="s">
        <v>396</v>
      </c>
      <c r="C150" s="44" t="s">
        <v>397</v>
      </c>
      <c r="D150" s="45" t="s">
        <v>402</v>
      </c>
      <c r="E150" s="55" t="n">
        <f aca="false">1-(G150/F150)</f>
        <v>0.31578947368421</v>
      </c>
      <c r="F150" s="47" t="n">
        <v>19</v>
      </c>
      <c r="G150" s="48" t="n">
        <v>13</v>
      </c>
      <c r="H150" s="103"/>
      <c r="I150" s="50" t="n">
        <f aca="false">G150*H150</f>
        <v>0</v>
      </c>
      <c r="J150" s="51"/>
      <c r="K150" s="15"/>
    </row>
    <row r="151" customFormat="false" ht="26.25" hidden="false" customHeight="true" outlineLevel="0" collapsed="false">
      <c r="A151" s="43" t="s">
        <v>403</v>
      </c>
      <c r="B151" s="43" t="s">
        <v>404</v>
      </c>
      <c r="C151" s="44" t="s">
        <v>405</v>
      </c>
      <c r="D151" s="45" t="s">
        <v>406</v>
      </c>
      <c r="E151" s="53" t="n">
        <f aca="false">1-(G151/F151)</f>
        <v>0.434782608695652</v>
      </c>
      <c r="F151" s="47" t="n">
        <v>23</v>
      </c>
      <c r="G151" s="48" t="n">
        <v>13</v>
      </c>
      <c r="H151" s="103"/>
      <c r="I151" s="50" t="n">
        <f aca="false">G151*H151</f>
        <v>0</v>
      </c>
      <c r="J151" s="51"/>
      <c r="K151" s="15"/>
    </row>
    <row r="152" customFormat="false" ht="26.25" hidden="false" customHeight="true" outlineLevel="0" collapsed="false">
      <c r="A152" s="43" t="s">
        <v>407</v>
      </c>
      <c r="B152" s="43" t="s">
        <v>404</v>
      </c>
      <c r="C152" s="44" t="s">
        <v>405</v>
      </c>
      <c r="D152" s="45" t="s">
        <v>408</v>
      </c>
      <c r="E152" s="53" t="n">
        <f aca="false">1-(G152/F152)</f>
        <v>0.407407407407407</v>
      </c>
      <c r="F152" s="47" t="n">
        <v>27</v>
      </c>
      <c r="G152" s="48" t="n">
        <v>16</v>
      </c>
      <c r="H152" s="103"/>
      <c r="I152" s="50" t="n">
        <f aca="false">G152*H152</f>
        <v>0</v>
      </c>
      <c r="J152" s="51"/>
      <c r="K152" s="15"/>
    </row>
    <row r="153" customFormat="false" ht="26.25" hidden="false" customHeight="true" outlineLevel="0" collapsed="false">
      <c r="A153" s="43" t="s">
        <v>409</v>
      </c>
      <c r="B153" s="43" t="s">
        <v>404</v>
      </c>
      <c r="C153" s="44" t="s">
        <v>405</v>
      </c>
      <c r="D153" s="45" t="s">
        <v>410</v>
      </c>
      <c r="E153" s="53" t="n">
        <f aca="false">1-(G153/F153)</f>
        <v>0.407407407407407</v>
      </c>
      <c r="F153" s="47" t="n">
        <v>27</v>
      </c>
      <c r="G153" s="48" t="n">
        <v>16</v>
      </c>
      <c r="H153" s="103"/>
      <c r="I153" s="50" t="n">
        <f aca="false">G153*H153</f>
        <v>0</v>
      </c>
      <c r="J153" s="51"/>
      <c r="K153" s="15"/>
    </row>
    <row r="154" customFormat="false" ht="26.25" hidden="false" customHeight="true" outlineLevel="0" collapsed="false">
      <c r="A154" s="43" t="s">
        <v>411</v>
      </c>
      <c r="B154" s="43" t="s">
        <v>412</v>
      </c>
      <c r="C154" s="44" t="s">
        <v>413</v>
      </c>
      <c r="D154" s="45" t="s">
        <v>414</v>
      </c>
      <c r="E154" s="55" t="n">
        <f aca="false">1-(G154/F154)</f>
        <v>0.307692307692308</v>
      </c>
      <c r="F154" s="47" t="n">
        <v>26</v>
      </c>
      <c r="G154" s="48" t="n">
        <v>18</v>
      </c>
      <c r="H154" s="103"/>
      <c r="I154" s="50" t="n">
        <f aca="false">G154*H154</f>
        <v>0</v>
      </c>
      <c r="J154" s="51"/>
      <c r="K154" s="15"/>
    </row>
    <row r="155" customFormat="false" ht="26.25" hidden="false" customHeight="true" outlineLevel="0" collapsed="false">
      <c r="A155" s="43" t="s">
        <v>415</v>
      </c>
      <c r="B155" s="43" t="s">
        <v>412</v>
      </c>
      <c r="C155" s="44" t="s">
        <v>413</v>
      </c>
      <c r="D155" s="45" t="s">
        <v>416</v>
      </c>
      <c r="E155" s="55" t="n">
        <f aca="false">1-(G155/F155)</f>
        <v>0.347826086956522</v>
      </c>
      <c r="F155" s="47" t="n">
        <v>23</v>
      </c>
      <c r="G155" s="48" t="n">
        <v>15</v>
      </c>
      <c r="H155" s="103"/>
      <c r="I155" s="50" t="n">
        <f aca="false">G155*H155</f>
        <v>0</v>
      </c>
      <c r="J155" s="51"/>
      <c r="K155" s="15"/>
    </row>
    <row r="156" customFormat="false" ht="26.25" hidden="false" customHeight="true" outlineLevel="0" collapsed="false">
      <c r="A156" s="43" t="s">
        <v>417</v>
      </c>
      <c r="B156" s="43" t="s">
        <v>418</v>
      </c>
      <c r="C156" s="44" t="s">
        <v>419</v>
      </c>
      <c r="D156" s="45" t="s">
        <v>420</v>
      </c>
      <c r="E156" s="53" t="n">
        <f aca="false">1-(G156/F156)</f>
        <v>0.428571428571429</v>
      </c>
      <c r="F156" s="47" t="n">
        <v>28</v>
      </c>
      <c r="G156" s="48" t="n">
        <v>16</v>
      </c>
      <c r="H156" s="103"/>
      <c r="I156" s="50" t="n">
        <f aca="false">G156*H156</f>
        <v>0</v>
      </c>
      <c r="J156" s="51"/>
      <c r="K156" s="15"/>
    </row>
    <row r="157" customFormat="false" ht="26.25" hidden="false" customHeight="true" outlineLevel="0" collapsed="false">
      <c r="A157" s="43" t="s">
        <v>421</v>
      </c>
      <c r="B157" s="43" t="s">
        <v>418</v>
      </c>
      <c r="C157" s="44" t="s">
        <v>422</v>
      </c>
      <c r="D157" s="45" t="s">
        <v>423</v>
      </c>
      <c r="E157" s="53" t="n">
        <f aca="false">1-(G157/F157)</f>
        <v>0.4375</v>
      </c>
      <c r="F157" s="47" t="n">
        <v>32</v>
      </c>
      <c r="G157" s="48" t="n">
        <v>18</v>
      </c>
      <c r="H157" s="103"/>
      <c r="I157" s="50" t="n">
        <f aca="false">G157*H157</f>
        <v>0</v>
      </c>
      <c r="J157" s="51"/>
      <c r="K157" s="15"/>
    </row>
    <row r="158" customFormat="false" ht="26.25" hidden="false" customHeight="true" outlineLevel="0" collapsed="false">
      <c r="A158" s="43" t="s">
        <v>424</v>
      </c>
      <c r="B158" s="43" t="s">
        <v>425</v>
      </c>
      <c r="C158" s="44" t="s">
        <v>426</v>
      </c>
      <c r="D158" s="45" t="s">
        <v>427</v>
      </c>
      <c r="E158" s="53" t="n">
        <f aca="false">1-(G158/F158)</f>
        <v>0.428571428571429</v>
      </c>
      <c r="F158" s="47" t="n">
        <v>49</v>
      </c>
      <c r="G158" s="48" t="n">
        <v>28</v>
      </c>
      <c r="H158" s="103"/>
      <c r="I158" s="50" t="n">
        <f aca="false">G158*H158</f>
        <v>0</v>
      </c>
      <c r="J158" s="51"/>
      <c r="K158" s="15"/>
    </row>
    <row r="159" customFormat="false" ht="26.25" hidden="false" customHeight="true" outlineLevel="0" collapsed="false">
      <c r="A159" s="43" t="s">
        <v>428</v>
      </c>
      <c r="B159" s="43" t="s">
        <v>425</v>
      </c>
      <c r="C159" s="44" t="s">
        <v>429</v>
      </c>
      <c r="D159" s="45" t="s">
        <v>430</v>
      </c>
      <c r="E159" s="53" t="n">
        <f aca="false">1-(G159/F159)</f>
        <v>0.428571428571429</v>
      </c>
      <c r="F159" s="47" t="n">
        <v>49</v>
      </c>
      <c r="G159" s="48" t="n">
        <v>28</v>
      </c>
      <c r="H159" s="103"/>
      <c r="I159" s="50" t="n">
        <f aca="false">G159*H159</f>
        <v>0</v>
      </c>
      <c r="J159" s="51"/>
      <c r="K159" s="15"/>
    </row>
    <row r="160" customFormat="false" ht="26.25" hidden="false" customHeight="true" outlineLevel="0" collapsed="false">
      <c r="A160" s="43" t="s">
        <v>431</v>
      </c>
      <c r="B160" s="43" t="s">
        <v>425</v>
      </c>
      <c r="C160" s="44" t="s">
        <v>432</v>
      </c>
      <c r="D160" s="45" t="s">
        <v>433</v>
      </c>
      <c r="E160" s="53" t="n">
        <f aca="false">1-(G160/F160)</f>
        <v>0.448979591836735</v>
      </c>
      <c r="F160" s="47" t="n">
        <v>49</v>
      </c>
      <c r="G160" s="48" t="n">
        <v>27</v>
      </c>
      <c r="H160" s="103"/>
      <c r="I160" s="50" t="n">
        <f aca="false">G160*H160</f>
        <v>0</v>
      </c>
      <c r="J160" s="51"/>
      <c r="K160" s="15"/>
    </row>
    <row r="161" customFormat="false" ht="26.25" hidden="false" customHeight="true" outlineLevel="0" collapsed="false">
      <c r="A161" s="43" t="s">
        <v>434</v>
      </c>
      <c r="B161" s="43" t="s">
        <v>435</v>
      </c>
      <c r="C161" s="44" t="s">
        <v>436</v>
      </c>
      <c r="D161" s="45" t="s">
        <v>437</v>
      </c>
      <c r="E161" s="55" t="n">
        <f aca="false">1-(G161/F161)</f>
        <v>0.391304347826087</v>
      </c>
      <c r="F161" s="47" t="n">
        <v>46</v>
      </c>
      <c r="G161" s="48" t="n">
        <v>28</v>
      </c>
      <c r="H161" s="103"/>
      <c r="I161" s="50" t="n">
        <f aca="false">G161*H161</f>
        <v>0</v>
      </c>
      <c r="J161" s="51"/>
      <c r="K161" s="15"/>
    </row>
    <row r="162" customFormat="false" ht="26.25" hidden="false" customHeight="true" outlineLevel="0" collapsed="false">
      <c r="A162" s="43" t="s">
        <v>438</v>
      </c>
      <c r="B162" s="43" t="s">
        <v>435</v>
      </c>
      <c r="C162" s="44" t="s">
        <v>439</v>
      </c>
      <c r="D162" s="45" t="s">
        <v>440</v>
      </c>
      <c r="E162" s="55" t="n">
        <f aca="false">1-(G162/F162)</f>
        <v>0.303030303030303</v>
      </c>
      <c r="F162" s="47" t="n">
        <v>33</v>
      </c>
      <c r="G162" s="48" t="n">
        <v>23</v>
      </c>
      <c r="H162" s="103"/>
      <c r="I162" s="50" t="n">
        <f aca="false">G162*H162</f>
        <v>0</v>
      </c>
      <c r="J162" s="51"/>
      <c r="K162" s="15"/>
    </row>
    <row r="163" customFormat="false" ht="26.25" hidden="false" customHeight="true" outlineLevel="0" collapsed="false">
      <c r="A163" s="43" t="s">
        <v>441</v>
      </c>
      <c r="B163" s="43" t="s">
        <v>435</v>
      </c>
      <c r="C163" s="44" t="s">
        <v>442</v>
      </c>
      <c r="D163" s="45" t="s">
        <v>443</v>
      </c>
      <c r="E163" s="55" t="n">
        <f aca="false">1-(G163/F163)</f>
        <v>0.366666666666667</v>
      </c>
      <c r="F163" s="47" t="n">
        <v>30</v>
      </c>
      <c r="G163" s="48" t="n">
        <v>19</v>
      </c>
      <c r="H163" s="103"/>
      <c r="I163" s="50" t="n">
        <f aca="false">G163*H163</f>
        <v>0</v>
      </c>
      <c r="J163" s="51"/>
      <c r="K163" s="15"/>
    </row>
    <row r="164" customFormat="false" ht="26.25" hidden="false" customHeight="true" outlineLevel="0" collapsed="false">
      <c r="A164" s="43" t="s">
        <v>444</v>
      </c>
      <c r="B164" s="43" t="s">
        <v>445</v>
      </c>
      <c r="C164" s="44" t="s">
        <v>446</v>
      </c>
      <c r="D164" s="45" t="s">
        <v>447</v>
      </c>
      <c r="E164" s="55" t="n">
        <f aca="false">1-(G164/F164)</f>
        <v>0.357142857142857</v>
      </c>
      <c r="F164" s="47" t="n">
        <v>28</v>
      </c>
      <c r="G164" s="48" t="n">
        <v>18</v>
      </c>
      <c r="H164" s="103"/>
      <c r="I164" s="50" t="n">
        <f aca="false">G164*H164</f>
        <v>0</v>
      </c>
      <c r="J164" s="51"/>
      <c r="K164" s="15"/>
    </row>
    <row r="165" customFormat="false" ht="26.25" hidden="false" customHeight="true" outlineLevel="0" collapsed="false">
      <c r="A165" s="43" t="s">
        <v>448</v>
      </c>
      <c r="B165" s="43" t="s">
        <v>445</v>
      </c>
      <c r="C165" s="44" t="s">
        <v>449</v>
      </c>
      <c r="D165" s="45" t="s">
        <v>447</v>
      </c>
      <c r="E165" s="55" t="n">
        <f aca="false">1-(G165/F165)</f>
        <v>0.357142857142857</v>
      </c>
      <c r="F165" s="47" t="n">
        <v>28</v>
      </c>
      <c r="G165" s="48" t="n">
        <v>18</v>
      </c>
      <c r="H165" s="103"/>
      <c r="I165" s="50" t="n">
        <f aca="false">G165*H165</f>
        <v>0</v>
      </c>
      <c r="J165" s="51"/>
      <c r="K165" s="15"/>
    </row>
    <row r="166" customFormat="false" ht="26.25" hidden="false" customHeight="true" outlineLevel="0" collapsed="false">
      <c r="A166" s="43" t="s">
        <v>450</v>
      </c>
      <c r="B166" s="43" t="s">
        <v>445</v>
      </c>
      <c r="C166" s="44" t="s">
        <v>451</v>
      </c>
      <c r="D166" s="45" t="s">
        <v>447</v>
      </c>
      <c r="E166" s="55" t="n">
        <f aca="false">1-(G166/F166)</f>
        <v>0.357142857142857</v>
      </c>
      <c r="F166" s="47" t="n">
        <v>28</v>
      </c>
      <c r="G166" s="48" t="n">
        <v>18</v>
      </c>
      <c r="H166" s="103"/>
      <c r="I166" s="50" t="n">
        <f aca="false">G166*H166</f>
        <v>0</v>
      </c>
      <c r="J166" s="51"/>
      <c r="K166" s="15"/>
    </row>
    <row r="167" customFormat="false" ht="26.25" hidden="false" customHeight="true" outlineLevel="0" collapsed="false">
      <c r="A167" s="43" t="s">
        <v>452</v>
      </c>
      <c r="B167" s="43" t="s">
        <v>445</v>
      </c>
      <c r="C167" s="44" t="s">
        <v>453</v>
      </c>
      <c r="D167" s="45" t="s">
        <v>447</v>
      </c>
      <c r="E167" s="55" t="n">
        <f aca="false">1-(G167/F167)</f>
        <v>0.357142857142857</v>
      </c>
      <c r="F167" s="47" t="n">
        <v>28</v>
      </c>
      <c r="G167" s="48" t="n">
        <v>18</v>
      </c>
      <c r="H167" s="103"/>
      <c r="I167" s="50" t="n">
        <f aca="false">G167*H167</f>
        <v>0</v>
      </c>
      <c r="J167" s="51"/>
      <c r="K167" s="15"/>
    </row>
    <row r="168" customFormat="false" ht="26.25" hidden="false" customHeight="true" outlineLevel="0" collapsed="false">
      <c r="A168" s="43" t="s">
        <v>454</v>
      </c>
      <c r="B168" s="104" t="s">
        <v>455</v>
      </c>
      <c r="C168" s="44" t="s">
        <v>456</v>
      </c>
      <c r="D168" s="45" t="s">
        <v>457</v>
      </c>
      <c r="E168" s="53" t="n">
        <f aca="false">1-(G168/F168)</f>
        <v>0.454545454545455</v>
      </c>
      <c r="F168" s="47" t="n">
        <v>22</v>
      </c>
      <c r="G168" s="48" t="n">
        <v>12</v>
      </c>
      <c r="H168" s="103"/>
      <c r="I168" s="50" t="n">
        <f aca="false">G168*H168</f>
        <v>0</v>
      </c>
      <c r="J168" s="51"/>
      <c r="K168" s="15"/>
    </row>
    <row r="169" customFormat="false" ht="26.25" hidden="false" customHeight="true" outlineLevel="0" collapsed="false">
      <c r="A169" s="43" t="s">
        <v>458</v>
      </c>
      <c r="B169" s="43" t="s">
        <v>455</v>
      </c>
      <c r="C169" s="44" t="s">
        <v>459</v>
      </c>
      <c r="D169" s="45" t="s">
        <v>460</v>
      </c>
      <c r="E169" s="46" t="n">
        <f aca="false">1-(G169/F169)</f>
        <v>0.526315789473684</v>
      </c>
      <c r="F169" s="47" t="n">
        <v>19</v>
      </c>
      <c r="G169" s="48" t="n">
        <v>9</v>
      </c>
      <c r="H169" s="103"/>
      <c r="I169" s="50" t="n">
        <f aca="false">G169*H169</f>
        <v>0</v>
      </c>
      <c r="J169" s="51"/>
      <c r="K169" s="15"/>
    </row>
    <row r="170" customFormat="false" ht="26.25" hidden="false" customHeight="true" outlineLevel="0" collapsed="false">
      <c r="A170" s="43" t="s">
        <v>461</v>
      </c>
      <c r="B170" s="43" t="s">
        <v>455</v>
      </c>
      <c r="C170" s="44" t="s">
        <v>462</v>
      </c>
      <c r="D170" s="45" t="s">
        <v>460</v>
      </c>
      <c r="E170" s="46" t="n">
        <f aca="false">1-(G170/F170)</f>
        <v>0.526315789473684</v>
      </c>
      <c r="F170" s="47" t="n">
        <v>19</v>
      </c>
      <c r="G170" s="70" t="n">
        <v>9</v>
      </c>
      <c r="H170" s="103"/>
      <c r="I170" s="50" t="n">
        <f aca="false">G170*H170</f>
        <v>0</v>
      </c>
      <c r="J170" s="51"/>
      <c r="K170" s="15"/>
    </row>
    <row r="171" customFormat="false" ht="26.25" hidden="false" customHeight="true" outlineLevel="0" collapsed="false">
      <c r="A171" s="43" t="s">
        <v>463</v>
      </c>
      <c r="B171" s="43" t="s">
        <v>455</v>
      </c>
      <c r="C171" s="44" t="s">
        <v>464</v>
      </c>
      <c r="D171" s="45" t="s">
        <v>465</v>
      </c>
      <c r="E171" s="53" t="n">
        <f aca="false">1-(G171/F171)</f>
        <v>0.4</v>
      </c>
      <c r="F171" s="47" t="n">
        <v>10</v>
      </c>
      <c r="G171" s="48" t="n">
        <v>6</v>
      </c>
      <c r="H171" s="103"/>
      <c r="I171" s="50" t="n">
        <f aca="false">G171*H171</f>
        <v>0</v>
      </c>
      <c r="J171" s="51"/>
      <c r="K171" s="15"/>
    </row>
    <row r="172" customFormat="false" ht="26.25" hidden="false" customHeight="true" outlineLevel="0" collapsed="false">
      <c r="A172" s="43" t="s">
        <v>466</v>
      </c>
      <c r="B172" s="43" t="s">
        <v>455</v>
      </c>
      <c r="C172" s="44" t="s">
        <v>464</v>
      </c>
      <c r="D172" s="45" t="s">
        <v>467</v>
      </c>
      <c r="E172" s="53" t="n">
        <f aca="false">1-(G172/F172)</f>
        <v>0.433333333333333</v>
      </c>
      <c r="F172" s="47" t="n">
        <v>30</v>
      </c>
      <c r="G172" s="48" t="n">
        <v>17</v>
      </c>
      <c r="H172" s="103"/>
      <c r="I172" s="50" t="n">
        <f aca="false">G172*H172</f>
        <v>0</v>
      </c>
      <c r="J172" s="51"/>
      <c r="K172" s="15"/>
    </row>
    <row r="173" customFormat="false" ht="26.25" hidden="false" customHeight="true" outlineLevel="0" collapsed="false">
      <c r="A173" s="43" t="s">
        <v>468</v>
      </c>
      <c r="B173" s="43" t="s">
        <v>469</v>
      </c>
      <c r="C173" s="44" t="s">
        <v>470</v>
      </c>
      <c r="D173" s="45" t="s">
        <v>471</v>
      </c>
      <c r="E173" s="55" t="n">
        <f aca="false">1-(G173/F173)</f>
        <v>0.309090909090909</v>
      </c>
      <c r="F173" s="47" t="n">
        <v>55</v>
      </c>
      <c r="G173" s="48" t="n">
        <v>38</v>
      </c>
      <c r="H173" s="103"/>
      <c r="I173" s="50" t="n">
        <f aca="false">G173*H173</f>
        <v>0</v>
      </c>
      <c r="J173" s="51"/>
      <c r="K173" s="15"/>
    </row>
    <row r="174" customFormat="false" ht="26.25" hidden="false" customHeight="true" outlineLevel="0" collapsed="false">
      <c r="A174" s="43" t="s">
        <v>472</v>
      </c>
      <c r="B174" s="43" t="s">
        <v>469</v>
      </c>
      <c r="C174" s="105" t="s">
        <v>473</v>
      </c>
      <c r="D174" s="45" t="s">
        <v>474</v>
      </c>
      <c r="E174" s="55" t="n">
        <f aca="false">1-(G174/F174)</f>
        <v>0.311111111111111</v>
      </c>
      <c r="F174" s="47" t="n">
        <v>45</v>
      </c>
      <c r="G174" s="48" t="n">
        <v>31</v>
      </c>
      <c r="H174" s="103"/>
      <c r="I174" s="50" t="n">
        <f aca="false">G174*H174</f>
        <v>0</v>
      </c>
      <c r="J174" s="51"/>
      <c r="K174" s="15"/>
    </row>
    <row r="175" customFormat="false" ht="26.25" hidden="false" customHeight="true" outlineLevel="0" collapsed="false">
      <c r="A175" s="43" t="s">
        <v>475</v>
      </c>
      <c r="B175" s="43" t="s">
        <v>469</v>
      </c>
      <c r="C175" s="44" t="s">
        <v>476</v>
      </c>
      <c r="D175" s="45" t="s">
        <v>477</v>
      </c>
      <c r="E175" s="55" t="n">
        <f aca="false">1-(G175/F175)</f>
        <v>0.309090909090909</v>
      </c>
      <c r="F175" s="47" t="n">
        <v>55</v>
      </c>
      <c r="G175" s="48" t="n">
        <v>38</v>
      </c>
      <c r="H175" s="103"/>
      <c r="I175" s="50" t="n">
        <f aca="false">G175*H175</f>
        <v>0</v>
      </c>
      <c r="J175" s="51"/>
      <c r="K175" s="15"/>
    </row>
    <row r="176" customFormat="false" ht="26.25" hidden="false" customHeight="true" outlineLevel="0" collapsed="false">
      <c r="A176" s="43" t="s">
        <v>478</v>
      </c>
      <c r="B176" s="43" t="s">
        <v>469</v>
      </c>
      <c r="C176" s="44" t="s">
        <v>479</v>
      </c>
      <c r="D176" s="45" t="s">
        <v>480</v>
      </c>
      <c r="E176" s="55" t="n">
        <f aca="false">1-(G176/F176)</f>
        <v>0.311111111111111</v>
      </c>
      <c r="F176" s="47" t="n">
        <v>45</v>
      </c>
      <c r="G176" s="48" t="n">
        <v>31</v>
      </c>
      <c r="H176" s="103"/>
      <c r="I176" s="50" t="n">
        <f aca="false">G176*H176</f>
        <v>0</v>
      </c>
      <c r="J176" s="51"/>
      <c r="K176" s="15"/>
    </row>
    <row r="177" customFormat="false" ht="26.25" hidden="false" customHeight="true" outlineLevel="0" collapsed="false">
      <c r="A177" s="43" t="s">
        <v>481</v>
      </c>
      <c r="B177" s="43" t="s">
        <v>469</v>
      </c>
      <c r="C177" s="44" t="s">
        <v>476</v>
      </c>
      <c r="D177" s="45" t="s">
        <v>482</v>
      </c>
      <c r="E177" s="55" t="n">
        <f aca="false">1-(G177/F177)</f>
        <v>0.24</v>
      </c>
      <c r="F177" s="47" t="n">
        <v>25</v>
      </c>
      <c r="G177" s="48" t="n">
        <v>19</v>
      </c>
      <c r="H177" s="103"/>
      <c r="I177" s="50" t="n">
        <f aca="false">G177*H177</f>
        <v>0</v>
      </c>
      <c r="J177" s="51"/>
      <c r="K177" s="15"/>
    </row>
    <row r="178" customFormat="false" ht="26.25" hidden="false" customHeight="true" outlineLevel="0" collapsed="false">
      <c r="A178" s="43"/>
      <c r="B178" s="43"/>
      <c r="C178" s="71"/>
      <c r="D178" s="59"/>
      <c r="E178" s="60"/>
      <c r="F178" s="73"/>
      <c r="G178" s="62"/>
      <c r="H178" s="74"/>
      <c r="I178" s="75"/>
      <c r="J178" s="51"/>
      <c r="K178" s="15"/>
    </row>
    <row r="179" customFormat="false" ht="24.95" hidden="false" customHeight="true" outlineLevel="0" collapsed="false">
      <c r="A179" s="39" t="s">
        <v>483</v>
      </c>
      <c r="B179" s="39"/>
      <c r="C179" s="39"/>
      <c r="D179" s="39"/>
      <c r="E179" s="39"/>
      <c r="F179" s="39"/>
      <c r="G179" s="39"/>
      <c r="H179" s="39"/>
      <c r="I179" s="39"/>
      <c r="J179" s="51"/>
      <c r="K179" s="15"/>
    </row>
    <row r="180" customFormat="false" ht="17.25" hidden="false" customHeight="true" outlineLevel="0" collapsed="false">
      <c r="A180" s="57"/>
      <c r="B180" s="57"/>
      <c r="C180" s="58"/>
      <c r="D180" s="59"/>
      <c r="E180" s="106"/>
      <c r="F180" s="107"/>
      <c r="G180" s="108"/>
      <c r="H180" s="109"/>
      <c r="I180" s="110"/>
      <c r="J180" s="51"/>
      <c r="K180" s="15"/>
    </row>
    <row r="181" customFormat="false" ht="32.25" hidden="false" customHeight="true" outlineLevel="0" collapsed="false">
      <c r="A181" s="43" t="s">
        <v>484</v>
      </c>
      <c r="B181" s="43" t="s">
        <v>485</v>
      </c>
      <c r="C181" s="44" t="s">
        <v>486</v>
      </c>
      <c r="D181" s="111" t="s">
        <v>487</v>
      </c>
      <c r="E181" s="112" t="n">
        <f aca="false">1-(G181/F181)</f>
        <v>0.368421052631579</v>
      </c>
      <c r="F181" s="113" t="n">
        <v>57</v>
      </c>
      <c r="G181" s="70" t="n">
        <v>36</v>
      </c>
      <c r="H181" s="49"/>
      <c r="I181" s="50" t="n">
        <f aca="false">G181*H181</f>
        <v>0</v>
      </c>
      <c r="J181" s="51"/>
      <c r="K181" s="15"/>
    </row>
    <row r="182" customFormat="false" ht="34.5" hidden="false" customHeight="true" outlineLevel="0" collapsed="false">
      <c r="A182" s="43" t="s">
        <v>488</v>
      </c>
      <c r="B182" s="43" t="s">
        <v>485</v>
      </c>
      <c r="C182" s="44" t="s">
        <v>489</v>
      </c>
      <c r="D182" s="45" t="s">
        <v>490</v>
      </c>
      <c r="E182" s="112" t="n">
        <f aca="false">1-(G182/F182)</f>
        <v>0.346153846153846</v>
      </c>
      <c r="F182" s="113" t="n">
        <v>52</v>
      </c>
      <c r="G182" s="70" t="n">
        <v>34</v>
      </c>
      <c r="H182" s="49"/>
      <c r="I182" s="50" t="n">
        <f aca="false">G182*H182</f>
        <v>0</v>
      </c>
      <c r="J182" s="51"/>
      <c r="K182" s="15"/>
    </row>
    <row r="183" customFormat="false" ht="32.25" hidden="false" customHeight="true" outlineLevel="0" collapsed="false">
      <c r="A183" s="43" t="s">
        <v>491</v>
      </c>
      <c r="B183" s="43" t="s">
        <v>485</v>
      </c>
      <c r="C183" s="44" t="s">
        <v>492</v>
      </c>
      <c r="D183" s="45" t="s">
        <v>493</v>
      </c>
      <c r="E183" s="112" t="n">
        <f aca="false">1-(G183/F183)</f>
        <v>0.307086614173228</v>
      </c>
      <c r="F183" s="113" t="n">
        <v>127</v>
      </c>
      <c r="G183" s="70" t="n">
        <v>88</v>
      </c>
      <c r="H183" s="49"/>
      <c r="I183" s="50" t="n">
        <f aca="false">G183*H183</f>
        <v>0</v>
      </c>
      <c r="J183" s="51"/>
      <c r="K183" s="15"/>
    </row>
    <row r="184" customFormat="false" ht="30" hidden="false" customHeight="true" outlineLevel="0" collapsed="false">
      <c r="A184" s="43" t="s">
        <v>494</v>
      </c>
      <c r="B184" s="43" t="s">
        <v>485</v>
      </c>
      <c r="C184" s="44" t="s">
        <v>495</v>
      </c>
      <c r="D184" s="45" t="s">
        <v>496</v>
      </c>
      <c r="E184" s="112" t="n">
        <f aca="false">1-(G184/F184)</f>
        <v>0.338345864661654</v>
      </c>
      <c r="F184" s="113" t="n">
        <v>133</v>
      </c>
      <c r="G184" s="70" t="n">
        <v>88</v>
      </c>
      <c r="H184" s="49"/>
      <c r="I184" s="50" t="n">
        <f aca="false">G184*H184</f>
        <v>0</v>
      </c>
      <c r="J184" s="51"/>
      <c r="K184" s="15"/>
    </row>
    <row r="185" s="114" customFormat="true" ht="29.25" hidden="false" customHeight="true" outlineLevel="0" collapsed="false">
      <c r="A185" s="43" t="s">
        <v>497</v>
      </c>
      <c r="B185" s="43" t="s">
        <v>485</v>
      </c>
      <c r="C185" s="44" t="s">
        <v>498</v>
      </c>
      <c r="D185" s="45" t="s">
        <v>499</v>
      </c>
      <c r="E185" s="112" t="n">
        <f aca="false">1-(G185/F185)</f>
        <v>0.338345864661654</v>
      </c>
      <c r="F185" s="113" t="n">
        <v>133</v>
      </c>
      <c r="G185" s="70" t="n">
        <v>88</v>
      </c>
      <c r="H185" s="49"/>
      <c r="I185" s="50" t="n">
        <f aca="false">G185*H185</f>
        <v>0</v>
      </c>
      <c r="J185" s="51"/>
      <c r="K185" s="15"/>
    </row>
    <row r="186" customFormat="false" ht="30" hidden="false" customHeight="true" outlineLevel="0" collapsed="false">
      <c r="A186" s="43" t="s">
        <v>500</v>
      </c>
      <c r="B186" s="43" t="s">
        <v>485</v>
      </c>
      <c r="C186" s="44" t="s">
        <v>501</v>
      </c>
      <c r="D186" s="45" t="s">
        <v>502</v>
      </c>
      <c r="E186" s="112" t="n">
        <f aca="false">1-(G186/F186)</f>
        <v>0.337078651685393</v>
      </c>
      <c r="F186" s="113" t="n">
        <v>89</v>
      </c>
      <c r="G186" s="70" t="n">
        <v>59</v>
      </c>
      <c r="H186" s="49"/>
      <c r="I186" s="50" t="n">
        <f aca="false">G186*H186</f>
        <v>0</v>
      </c>
      <c r="J186" s="51"/>
      <c r="K186" s="15"/>
    </row>
    <row r="187" customFormat="false" ht="34.5" hidden="false" customHeight="true" outlineLevel="0" collapsed="false">
      <c r="A187" s="43" t="s">
        <v>503</v>
      </c>
      <c r="B187" s="43" t="s">
        <v>485</v>
      </c>
      <c r="C187" s="44" t="s">
        <v>504</v>
      </c>
      <c r="D187" s="45" t="s">
        <v>505</v>
      </c>
      <c r="E187" s="115" t="n">
        <f aca="false">1-(G187/F187)</f>
        <v>0.456692913385827</v>
      </c>
      <c r="F187" s="113" t="n">
        <v>127</v>
      </c>
      <c r="G187" s="70" t="n">
        <v>69</v>
      </c>
      <c r="H187" s="49"/>
      <c r="I187" s="50" t="n">
        <f aca="false">G187*H187</f>
        <v>0</v>
      </c>
      <c r="J187" s="51"/>
      <c r="K187" s="15"/>
    </row>
    <row r="188" customFormat="false" ht="31.5" hidden="false" customHeight="true" outlineLevel="0" collapsed="false">
      <c r="A188" s="43" t="s">
        <v>506</v>
      </c>
      <c r="B188" s="43" t="s">
        <v>485</v>
      </c>
      <c r="C188" s="44" t="s">
        <v>507</v>
      </c>
      <c r="D188" s="45" t="s">
        <v>508</v>
      </c>
      <c r="E188" s="112" t="n">
        <f aca="false">1-(G188/F188)</f>
        <v>0.297520661157025</v>
      </c>
      <c r="F188" s="113" t="n">
        <v>121</v>
      </c>
      <c r="G188" s="70" t="n">
        <v>85</v>
      </c>
      <c r="H188" s="49"/>
      <c r="I188" s="50" t="n">
        <f aca="false">G188*H188</f>
        <v>0</v>
      </c>
      <c r="J188" s="51"/>
      <c r="K188" s="15"/>
    </row>
    <row r="189" customFormat="false" ht="31.5" hidden="false" customHeight="true" outlineLevel="0" collapsed="false">
      <c r="A189" s="43" t="s">
        <v>509</v>
      </c>
      <c r="B189" s="43" t="s">
        <v>485</v>
      </c>
      <c r="C189" s="44" t="s">
        <v>510</v>
      </c>
      <c r="D189" s="45" t="s">
        <v>511</v>
      </c>
      <c r="E189" s="112" t="n">
        <f aca="false">1-(G189/F189)</f>
        <v>0.361111111111111</v>
      </c>
      <c r="F189" s="113" t="n">
        <v>72</v>
      </c>
      <c r="G189" s="70" t="n">
        <v>46</v>
      </c>
      <c r="H189" s="49"/>
      <c r="I189" s="50" t="n">
        <f aca="false">G189*H189</f>
        <v>0</v>
      </c>
      <c r="J189" s="51"/>
      <c r="K189" s="15"/>
    </row>
    <row r="190" customFormat="false" ht="32.25" hidden="false" customHeight="true" outlineLevel="0" collapsed="false">
      <c r="A190" s="43" t="s">
        <v>512</v>
      </c>
      <c r="B190" s="43" t="s">
        <v>485</v>
      </c>
      <c r="C190" s="44" t="s">
        <v>513</v>
      </c>
      <c r="D190" s="45" t="s">
        <v>514</v>
      </c>
      <c r="E190" s="112" t="n">
        <f aca="false">1-(G190/F190)</f>
        <v>0.317460317460317</v>
      </c>
      <c r="F190" s="113" t="n">
        <v>63</v>
      </c>
      <c r="G190" s="70" t="n">
        <v>43</v>
      </c>
      <c r="H190" s="49"/>
      <c r="I190" s="50" t="n">
        <f aca="false">G190*H190</f>
        <v>0</v>
      </c>
      <c r="J190" s="51"/>
      <c r="K190" s="15"/>
    </row>
    <row r="191" s="116" customFormat="true" ht="30" hidden="false" customHeight="true" outlineLevel="0" collapsed="false">
      <c r="A191" s="9"/>
      <c r="B191" s="10"/>
      <c r="C191" s="66"/>
      <c r="D191" s="12"/>
      <c r="E191" s="13"/>
      <c r="F191" s="14"/>
      <c r="G191" s="15"/>
      <c r="H191" s="16"/>
      <c r="I191" s="64" t="s">
        <v>515</v>
      </c>
      <c r="J191" s="51"/>
      <c r="K191" s="15"/>
    </row>
    <row r="192" s="114" customFormat="true" ht="30" hidden="false" customHeight="true" outlineLevel="0" collapsed="false">
      <c r="A192" s="19"/>
      <c r="B192" s="18"/>
      <c r="C192" s="66"/>
      <c r="D192" s="11"/>
      <c r="E192" s="20"/>
      <c r="F192" s="21" t="s">
        <v>1</v>
      </c>
      <c r="G192" s="67" t="n">
        <f aca="false">G2</f>
        <v>0</v>
      </c>
      <c r="H192" s="67"/>
      <c r="I192" s="67"/>
      <c r="J192" s="51"/>
      <c r="K192" s="15"/>
    </row>
    <row r="193" s="114" customFormat="true" ht="28.5" hidden="false" customHeight="true" outlineLevel="0" collapsed="false">
      <c r="A193" s="9"/>
      <c r="B193" s="18"/>
      <c r="C193" s="66"/>
      <c r="D193" s="11"/>
      <c r="E193" s="20"/>
      <c r="F193" s="14"/>
      <c r="G193" s="15"/>
      <c r="H193" s="23" t="s">
        <v>2</v>
      </c>
      <c r="I193" s="16"/>
      <c r="J193" s="51"/>
      <c r="K193" s="15"/>
    </row>
    <row r="194" customFormat="false" ht="46.5" hidden="false" customHeight="true" outlineLevel="0" collapsed="false">
      <c r="A194" s="32" t="s">
        <v>9</v>
      </c>
      <c r="B194" s="32" t="s">
        <v>10</v>
      </c>
      <c r="C194" s="68"/>
      <c r="D194" s="34"/>
      <c r="E194" s="35" t="s">
        <v>11</v>
      </c>
      <c r="F194" s="36" t="s">
        <v>12</v>
      </c>
      <c r="G194" s="36" t="s">
        <v>13</v>
      </c>
      <c r="H194" s="37" t="s">
        <v>14</v>
      </c>
      <c r="I194" s="37" t="s">
        <v>15</v>
      </c>
      <c r="J194" s="51"/>
      <c r="K194" s="15"/>
    </row>
    <row r="195" customFormat="false" ht="24.95" hidden="false" customHeight="true" outlineLevel="0" collapsed="false">
      <c r="A195" s="39" t="s">
        <v>483</v>
      </c>
      <c r="B195" s="39"/>
      <c r="C195" s="39"/>
      <c r="D195" s="39"/>
      <c r="E195" s="39"/>
      <c r="F195" s="39"/>
      <c r="G195" s="39"/>
      <c r="H195" s="39"/>
      <c r="I195" s="39"/>
      <c r="J195" s="51"/>
      <c r="K195" s="15"/>
    </row>
    <row r="196" s="18" customFormat="true" ht="19.5" hidden="false" customHeight="true" outlineLevel="0" collapsed="false">
      <c r="A196" s="69"/>
      <c r="B196" s="69"/>
      <c r="C196" s="69"/>
      <c r="D196" s="69"/>
      <c r="E196" s="69"/>
      <c r="F196" s="69"/>
      <c r="G196" s="69"/>
      <c r="H196" s="69"/>
      <c r="I196" s="69"/>
      <c r="J196" s="51"/>
      <c r="K196" s="15"/>
    </row>
    <row r="197" customFormat="false" ht="31.5" hidden="false" customHeight="true" outlineLevel="0" collapsed="false">
      <c r="A197" s="43" t="s">
        <v>516</v>
      </c>
      <c r="B197" s="43" t="s">
        <v>485</v>
      </c>
      <c r="C197" s="44" t="s">
        <v>517</v>
      </c>
      <c r="D197" s="45" t="s">
        <v>518</v>
      </c>
      <c r="E197" s="115" t="n">
        <f aca="false">1-(G197/F197)</f>
        <v>0.466666666666667</v>
      </c>
      <c r="F197" s="113" t="n">
        <v>60</v>
      </c>
      <c r="G197" s="70" t="n">
        <v>32</v>
      </c>
      <c r="H197" s="49"/>
      <c r="I197" s="50" t="n">
        <f aca="false">G197*H197</f>
        <v>0</v>
      </c>
      <c r="J197" s="51"/>
      <c r="K197" s="15"/>
    </row>
    <row r="198" customFormat="false" ht="31.5" hidden="false" customHeight="true" outlineLevel="0" collapsed="false">
      <c r="A198" s="43" t="s">
        <v>519</v>
      </c>
      <c r="B198" s="43" t="s">
        <v>520</v>
      </c>
      <c r="C198" s="44" t="s">
        <v>521</v>
      </c>
      <c r="D198" s="45" t="s">
        <v>522</v>
      </c>
      <c r="E198" s="112" t="n">
        <f aca="false">1-(G198/F198)</f>
        <v>0.32089552238806</v>
      </c>
      <c r="F198" s="113" t="n">
        <v>134</v>
      </c>
      <c r="G198" s="70" t="n">
        <v>91</v>
      </c>
      <c r="H198" s="49"/>
      <c r="I198" s="50" t="n">
        <f aca="false">G198*H198</f>
        <v>0</v>
      </c>
      <c r="J198" s="51"/>
      <c r="K198" s="15"/>
    </row>
    <row r="199" customFormat="false" ht="31.5" hidden="false" customHeight="true" outlineLevel="0" collapsed="false">
      <c r="A199" s="43" t="s">
        <v>523</v>
      </c>
      <c r="B199" s="43" t="s">
        <v>520</v>
      </c>
      <c r="C199" s="44" t="s">
        <v>524</v>
      </c>
      <c r="D199" s="45" t="s">
        <v>525</v>
      </c>
      <c r="E199" s="112" t="n">
        <f aca="false">1-(G199/F199)</f>
        <v>0.34375</v>
      </c>
      <c r="F199" s="113" t="n">
        <v>32</v>
      </c>
      <c r="G199" s="70" t="n">
        <v>21</v>
      </c>
      <c r="H199" s="49"/>
      <c r="I199" s="50" t="n">
        <f aca="false">G199*H199</f>
        <v>0</v>
      </c>
      <c r="J199" s="51"/>
      <c r="K199" s="15"/>
    </row>
    <row r="200" customFormat="false" ht="31.5" hidden="false" customHeight="true" outlineLevel="0" collapsed="false">
      <c r="A200" s="43" t="s">
        <v>526</v>
      </c>
      <c r="B200" s="43" t="s">
        <v>527</v>
      </c>
      <c r="C200" s="44" t="s">
        <v>528</v>
      </c>
      <c r="D200" s="45" t="s">
        <v>529</v>
      </c>
      <c r="E200" s="112" t="n">
        <f aca="false">1-(G200/F200)</f>
        <v>0.317757009345794</v>
      </c>
      <c r="F200" s="113" t="n">
        <v>107</v>
      </c>
      <c r="G200" s="70" t="n">
        <v>73</v>
      </c>
      <c r="H200" s="49"/>
      <c r="I200" s="50" t="n">
        <f aca="false">G200*H200</f>
        <v>0</v>
      </c>
      <c r="J200" s="51"/>
      <c r="K200" s="15"/>
    </row>
    <row r="201" customFormat="false" ht="31.5" hidden="false" customHeight="true" outlineLevel="0" collapsed="false">
      <c r="A201" s="43" t="s">
        <v>530</v>
      </c>
      <c r="B201" s="43" t="s">
        <v>527</v>
      </c>
      <c r="C201" s="44" t="s">
        <v>531</v>
      </c>
      <c r="D201" s="45" t="s">
        <v>532</v>
      </c>
      <c r="E201" s="112" t="n">
        <f aca="false">1-(G201/F201)</f>
        <v>0.342657342657343</v>
      </c>
      <c r="F201" s="113" t="n">
        <v>143</v>
      </c>
      <c r="G201" s="70" t="n">
        <v>94</v>
      </c>
      <c r="H201" s="49"/>
      <c r="I201" s="50" t="n">
        <f aca="false">G201*H201</f>
        <v>0</v>
      </c>
      <c r="J201" s="51"/>
      <c r="K201" s="15"/>
    </row>
    <row r="202" customFormat="false" ht="31.5" hidden="false" customHeight="true" outlineLevel="0" collapsed="false">
      <c r="A202" s="43" t="s">
        <v>533</v>
      </c>
      <c r="B202" s="54" t="s">
        <v>534</v>
      </c>
      <c r="C202" s="44" t="s">
        <v>535</v>
      </c>
      <c r="D202" s="45" t="s">
        <v>536</v>
      </c>
      <c r="E202" s="115" t="n">
        <f aca="false">1-(G202/F202)</f>
        <v>0.41025641025641</v>
      </c>
      <c r="F202" s="113" t="n">
        <v>39</v>
      </c>
      <c r="G202" s="70" t="n">
        <v>23</v>
      </c>
      <c r="H202" s="49"/>
      <c r="I202" s="50" t="n">
        <f aca="false">G202*H202</f>
        <v>0</v>
      </c>
      <c r="J202" s="51"/>
      <c r="K202" s="15"/>
    </row>
    <row r="203" customFormat="false" ht="31.5" hidden="false" customHeight="true" outlineLevel="0" collapsed="false">
      <c r="A203" s="43" t="s">
        <v>537</v>
      </c>
      <c r="B203" s="54" t="s">
        <v>534</v>
      </c>
      <c r="C203" s="44" t="s">
        <v>535</v>
      </c>
      <c r="D203" s="45" t="s">
        <v>538</v>
      </c>
      <c r="E203" s="112" t="n">
        <f aca="false">1-(G203/F203)</f>
        <v>0.380952380952381</v>
      </c>
      <c r="F203" s="113" t="n">
        <v>21</v>
      </c>
      <c r="G203" s="70" t="n">
        <v>13</v>
      </c>
      <c r="H203" s="49"/>
      <c r="I203" s="50" t="n">
        <f aca="false">G203*H203</f>
        <v>0</v>
      </c>
      <c r="J203" s="51"/>
      <c r="K203" s="15"/>
    </row>
    <row r="204" customFormat="false" ht="31.5" hidden="false" customHeight="true" outlineLevel="0" collapsed="false">
      <c r="A204" s="43" t="s">
        <v>539</v>
      </c>
      <c r="B204" s="43" t="s">
        <v>540</v>
      </c>
      <c r="C204" s="44" t="s">
        <v>541</v>
      </c>
      <c r="D204" s="45" t="s">
        <v>542</v>
      </c>
      <c r="E204" s="115" t="n">
        <f aca="false">1-(G204/F204)</f>
        <v>0.442307692307692</v>
      </c>
      <c r="F204" s="113" t="n">
        <v>52</v>
      </c>
      <c r="G204" s="70" t="n">
        <v>29</v>
      </c>
      <c r="H204" s="49"/>
      <c r="I204" s="50" t="n">
        <f aca="false">G204*H204</f>
        <v>0</v>
      </c>
      <c r="J204" s="51"/>
      <c r="K204" s="15"/>
    </row>
    <row r="205" customFormat="false" ht="31.5" hidden="false" customHeight="true" outlineLevel="0" collapsed="false">
      <c r="A205" s="43" t="s">
        <v>543</v>
      </c>
      <c r="B205" s="43" t="s">
        <v>540</v>
      </c>
      <c r="C205" s="44" t="s">
        <v>544</v>
      </c>
      <c r="D205" s="45" t="s">
        <v>545</v>
      </c>
      <c r="E205" s="112" t="n">
        <f aca="false">1-(G205/F205)</f>
        <v>0.30952380952381</v>
      </c>
      <c r="F205" s="113" t="n">
        <v>42</v>
      </c>
      <c r="G205" s="70" t="n">
        <v>29</v>
      </c>
      <c r="H205" s="49"/>
      <c r="I205" s="50" t="n">
        <f aca="false">G205*H205</f>
        <v>0</v>
      </c>
      <c r="J205" s="51"/>
      <c r="K205" s="15"/>
    </row>
    <row r="206" customFormat="false" ht="31.5" hidden="false" customHeight="true" outlineLevel="0" collapsed="false">
      <c r="A206" s="43" t="s">
        <v>546</v>
      </c>
      <c r="B206" s="43" t="s">
        <v>540</v>
      </c>
      <c r="C206" s="44" t="s">
        <v>547</v>
      </c>
      <c r="D206" s="45" t="s">
        <v>548</v>
      </c>
      <c r="E206" s="112" t="n">
        <f aca="false">1-(G206/F206)</f>
        <v>0.255813953488372</v>
      </c>
      <c r="F206" s="113" t="n">
        <v>43</v>
      </c>
      <c r="G206" s="70" t="n">
        <v>32</v>
      </c>
      <c r="H206" s="49"/>
      <c r="I206" s="50" t="n">
        <f aca="false">G206*H206</f>
        <v>0</v>
      </c>
      <c r="J206" s="51"/>
      <c r="K206" s="15"/>
    </row>
    <row r="207" customFormat="false" ht="31.5" hidden="false" customHeight="true" outlineLevel="0" collapsed="false">
      <c r="A207" s="43" t="s">
        <v>549</v>
      </c>
      <c r="B207" s="43" t="s">
        <v>540</v>
      </c>
      <c r="C207" s="44" t="s">
        <v>550</v>
      </c>
      <c r="D207" s="45" t="s">
        <v>551</v>
      </c>
      <c r="E207" s="112" t="n">
        <f aca="false">1-(G207/F207)</f>
        <v>0.255813953488372</v>
      </c>
      <c r="F207" s="47" t="n">
        <v>43</v>
      </c>
      <c r="G207" s="48" t="n">
        <v>32</v>
      </c>
      <c r="H207" s="49"/>
      <c r="I207" s="50" t="n">
        <f aca="false">G207*H207</f>
        <v>0</v>
      </c>
      <c r="J207" s="51"/>
      <c r="K207" s="15"/>
    </row>
    <row r="208" customFormat="false" ht="31.5" hidden="false" customHeight="true" outlineLevel="0" collapsed="false">
      <c r="A208" s="43" t="s">
        <v>552</v>
      </c>
      <c r="B208" s="43" t="s">
        <v>114</v>
      </c>
      <c r="C208" s="44" t="s">
        <v>553</v>
      </c>
      <c r="D208" s="45" t="s">
        <v>554</v>
      </c>
      <c r="E208" s="112" t="n">
        <f aca="false">1-(G208/F208)</f>
        <v>0.307692307692308</v>
      </c>
      <c r="F208" s="113" t="n">
        <v>13</v>
      </c>
      <c r="G208" s="70" t="n">
        <v>9</v>
      </c>
      <c r="H208" s="49"/>
      <c r="I208" s="50" t="n">
        <f aca="false">G208*H208</f>
        <v>0</v>
      </c>
      <c r="J208" s="51"/>
      <c r="K208" s="15"/>
    </row>
    <row r="209" customFormat="false" ht="31.5" hidden="false" customHeight="true" outlineLevel="0" collapsed="false">
      <c r="A209" s="43" t="s">
        <v>555</v>
      </c>
      <c r="B209" s="43" t="s">
        <v>118</v>
      </c>
      <c r="C209" s="44" t="s">
        <v>556</v>
      </c>
      <c r="D209" s="45" t="s">
        <v>557</v>
      </c>
      <c r="E209" s="115" t="n">
        <f aca="false">1-(G209/F209)</f>
        <v>0.470588235294118</v>
      </c>
      <c r="F209" s="113" t="n">
        <v>17</v>
      </c>
      <c r="G209" s="70" t="n">
        <v>9</v>
      </c>
      <c r="H209" s="49"/>
      <c r="I209" s="50" t="n">
        <f aca="false">G209*H209</f>
        <v>0</v>
      </c>
      <c r="J209" s="51"/>
      <c r="K209" s="15"/>
    </row>
    <row r="210" customFormat="false" ht="31.5" hidden="false" customHeight="true" outlineLevel="0" collapsed="false">
      <c r="A210" s="43" t="s">
        <v>558</v>
      </c>
      <c r="B210" s="43" t="s">
        <v>118</v>
      </c>
      <c r="C210" s="44" t="s">
        <v>559</v>
      </c>
      <c r="D210" s="45" t="s">
        <v>560</v>
      </c>
      <c r="E210" s="112" t="n">
        <f aca="false">1-(G210/F210)</f>
        <v>0.363636363636364</v>
      </c>
      <c r="F210" s="113" t="n">
        <v>11</v>
      </c>
      <c r="G210" s="70" t="n">
        <v>7</v>
      </c>
      <c r="H210" s="49"/>
      <c r="I210" s="50" t="n">
        <f aca="false">G210*H210</f>
        <v>0</v>
      </c>
      <c r="J210" s="51"/>
      <c r="K210" s="15"/>
    </row>
    <row r="211" customFormat="false" ht="31.5" hidden="false" customHeight="true" outlineLevel="0" collapsed="false">
      <c r="A211" s="43" t="s">
        <v>561</v>
      </c>
      <c r="B211" s="43" t="s">
        <v>145</v>
      </c>
      <c r="C211" s="44" t="s">
        <v>562</v>
      </c>
      <c r="D211" s="45" t="s">
        <v>563</v>
      </c>
      <c r="E211" s="115" t="n">
        <f aca="false">1-(G211/F211)</f>
        <v>0.407407407407407</v>
      </c>
      <c r="F211" s="113" t="n">
        <v>54</v>
      </c>
      <c r="G211" s="70" t="n">
        <v>32</v>
      </c>
      <c r="H211" s="49"/>
      <c r="I211" s="50" t="n">
        <f aca="false">G211*H211</f>
        <v>0</v>
      </c>
      <c r="J211" s="51"/>
      <c r="K211" s="15"/>
    </row>
    <row r="212" customFormat="false" ht="31.5" hidden="false" customHeight="true" outlineLevel="0" collapsed="false">
      <c r="A212" s="43" t="s">
        <v>564</v>
      </c>
      <c r="B212" s="43" t="s">
        <v>145</v>
      </c>
      <c r="C212" s="44" t="s">
        <v>565</v>
      </c>
      <c r="D212" s="45" t="s">
        <v>566</v>
      </c>
      <c r="E212" s="115" t="n">
        <f aca="false">1-(G212/F212)</f>
        <v>0.416666666666667</v>
      </c>
      <c r="F212" s="47" t="n">
        <v>60</v>
      </c>
      <c r="G212" s="48" t="n">
        <v>35</v>
      </c>
      <c r="H212" s="49"/>
      <c r="I212" s="50" t="n">
        <f aca="false">G212*H212</f>
        <v>0</v>
      </c>
      <c r="J212" s="51"/>
      <c r="K212" s="15"/>
    </row>
    <row r="213" customFormat="false" ht="31.5" hidden="false" customHeight="true" outlineLevel="0" collapsed="false">
      <c r="A213" s="43" t="s">
        <v>567</v>
      </c>
      <c r="B213" s="43" t="s">
        <v>157</v>
      </c>
      <c r="C213" s="44" t="s">
        <v>568</v>
      </c>
      <c r="D213" s="45" t="s">
        <v>569</v>
      </c>
      <c r="E213" s="112" t="n">
        <f aca="false">1-(G213/F213)</f>
        <v>0.31858407079646</v>
      </c>
      <c r="F213" s="47" t="n">
        <v>113</v>
      </c>
      <c r="G213" s="48" t="n">
        <v>77</v>
      </c>
      <c r="H213" s="49"/>
      <c r="I213" s="50" t="n">
        <f aca="false">G213*H213</f>
        <v>0</v>
      </c>
      <c r="J213" s="51"/>
      <c r="K213" s="15"/>
    </row>
    <row r="214" customFormat="false" ht="31.5" hidden="false" customHeight="true" outlineLevel="0" collapsed="false">
      <c r="A214" s="43" t="s">
        <v>570</v>
      </c>
      <c r="B214" s="43" t="s">
        <v>157</v>
      </c>
      <c r="C214" s="44" t="s">
        <v>571</v>
      </c>
      <c r="D214" s="45" t="s">
        <v>572</v>
      </c>
      <c r="E214" s="112" t="n">
        <f aca="false">1-(G214/F214)</f>
        <v>0.326530612244898</v>
      </c>
      <c r="F214" s="47" t="n">
        <v>49</v>
      </c>
      <c r="G214" s="48" t="n">
        <v>33</v>
      </c>
      <c r="H214" s="49"/>
      <c r="I214" s="50" t="n">
        <f aca="false">G214*H214</f>
        <v>0</v>
      </c>
      <c r="J214" s="51"/>
      <c r="K214" s="15"/>
    </row>
    <row r="215" customFormat="false" ht="31.5" hidden="false" customHeight="true" outlineLevel="0" collapsed="false">
      <c r="A215" s="43" t="s">
        <v>573</v>
      </c>
      <c r="B215" s="43" t="s">
        <v>574</v>
      </c>
      <c r="C215" s="44" t="s">
        <v>575</v>
      </c>
      <c r="D215" s="45" t="s">
        <v>576</v>
      </c>
      <c r="E215" s="117" t="n">
        <f aca="false">1-(G215/F215)</f>
        <v>0.5</v>
      </c>
      <c r="F215" s="113" t="n">
        <v>50</v>
      </c>
      <c r="G215" s="70" t="n">
        <v>25</v>
      </c>
      <c r="H215" s="49"/>
      <c r="I215" s="50" t="n">
        <f aca="false">G215*H215</f>
        <v>0</v>
      </c>
      <c r="J215" s="51"/>
      <c r="K215" s="15"/>
    </row>
    <row r="216" customFormat="false" ht="31.5" hidden="false" customHeight="true" outlineLevel="0" collapsed="false">
      <c r="A216" s="43" t="s">
        <v>577</v>
      </c>
      <c r="B216" s="43" t="s">
        <v>574</v>
      </c>
      <c r="C216" s="44" t="s">
        <v>578</v>
      </c>
      <c r="D216" s="45" t="s">
        <v>579</v>
      </c>
      <c r="E216" s="117" t="n">
        <f aca="false">1-(G216/F216)</f>
        <v>0.6</v>
      </c>
      <c r="F216" s="113" t="n">
        <v>55</v>
      </c>
      <c r="G216" s="70" t="n">
        <v>22</v>
      </c>
      <c r="H216" s="49"/>
      <c r="I216" s="50" t="n">
        <f aca="false">G216*H216</f>
        <v>0</v>
      </c>
      <c r="J216" s="51"/>
      <c r="K216" s="15"/>
    </row>
    <row r="217" customFormat="false" ht="31.5" hidden="false" customHeight="true" outlineLevel="0" collapsed="false">
      <c r="A217" s="43" t="s">
        <v>580</v>
      </c>
      <c r="B217" s="43" t="s">
        <v>221</v>
      </c>
      <c r="C217" s="44" t="s">
        <v>581</v>
      </c>
      <c r="D217" s="45" t="s">
        <v>582</v>
      </c>
      <c r="E217" s="112" t="n">
        <f aca="false">1-(G217/F217)</f>
        <v>0.3</v>
      </c>
      <c r="F217" s="113" t="n">
        <v>20</v>
      </c>
      <c r="G217" s="70" t="n">
        <v>14</v>
      </c>
      <c r="H217" s="49"/>
      <c r="I217" s="50" t="n">
        <f aca="false">G217*H217</f>
        <v>0</v>
      </c>
      <c r="J217" s="51"/>
      <c r="K217" s="15"/>
    </row>
    <row r="218" customFormat="false" ht="31.5" hidden="false" customHeight="true" outlineLevel="0" collapsed="false">
      <c r="A218" s="43" t="s">
        <v>583</v>
      </c>
      <c r="B218" s="43" t="s">
        <v>221</v>
      </c>
      <c r="C218" s="44" t="s">
        <v>584</v>
      </c>
      <c r="D218" s="45" t="s">
        <v>585</v>
      </c>
      <c r="E218" s="112" t="n">
        <f aca="false">1-(G218/F218)</f>
        <v>0.3</v>
      </c>
      <c r="F218" s="113" t="n">
        <v>20</v>
      </c>
      <c r="G218" s="70" t="n">
        <v>14</v>
      </c>
      <c r="H218" s="49"/>
      <c r="I218" s="50" t="n">
        <f aca="false">G218*H218</f>
        <v>0</v>
      </c>
      <c r="J218" s="51"/>
      <c r="K218" s="15"/>
    </row>
    <row r="219" customFormat="false" ht="31.5" hidden="false" customHeight="true" outlineLevel="0" collapsed="false">
      <c r="A219" s="43" t="s">
        <v>586</v>
      </c>
      <c r="B219" s="43" t="s">
        <v>221</v>
      </c>
      <c r="C219" s="44" t="s">
        <v>587</v>
      </c>
      <c r="D219" s="45" t="s">
        <v>588</v>
      </c>
      <c r="E219" s="112" t="n">
        <f aca="false">1-(G219/F219)</f>
        <v>0.3125</v>
      </c>
      <c r="F219" s="113" t="n">
        <v>16</v>
      </c>
      <c r="G219" s="70" t="n">
        <v>11</v>
      </c>
      <c r="H219" s="49"/>
      <c r="I219" s="50" t="n">
        <f aca="false">G219*H219</f>
        <v>0</v>
      </c>
      <c r="J219" s="51"/>
      <c r="K219" s="15"/>
    </row>
    <row r="220" customFormat="false" ht="31.5" hidden="false" customHeight="true" outlineLevel="0" collapsed="false">
      <c r="A220" s="43" t="s">
        <v>589</v>
      </c>
      <c r="B220" s="43" t="s">
        <v>221</v>
      </c>
      <c r="C220" s="44" t="s">
        <v>590</v>
      </c>
      <c r="D220" s="45" t="s">
        <v>591</v>
      </c>
      <c r="E220" s="112" t="n">
        <f aca="false">1-(G220/F220)</f>
        <v>0.3</v>
      </c>
      <c r="F220" s="113" t="n">
        <v>20</v>
      </c>
      <c r="G220" s="70" t="n">
        <v>14</v>
      </c>
      <c r="H220" s="49"/>
      <c r="I220" s="50" t="n">
        <f aca="false">G220*H220</f>
        <v>0</v>
      </c>
      <c r="J220" s="51"/>
      <c r="K220" s="15"/>
    </row>
    <row r="221" customFormat="false" ht="31.5" hidden="false" customHeight="true" outlineLevel="0" collapsed="false">
      <c r="A221" s="43" t="s">
        <v>592</v>
      </c>
      <c r="B221" s="43" t="s">
        <v>593</v>
      </c>
      <c r="C221" s="44" t="s">
        <v>594</v>
      </c>
      <c r="D221" s="45" t="s">
        <v>595</v>
      </c>
      <c r="E221" s="115" t="n">
        <f aca="false">1-(G221/F221)</f>
        <v>0.4</v>
      </c>
      <c r="F221" s="113" t="n">
        <v>10</v>
      </c>
      <c r="G221" s="70" t="n">
        <v>6</v>
      </c>
      <c r="H221" s="49"/>
      <c r="I221" s="50" t="n">
        <f aca="false">G221*H221</f>
        <v>0</v>
      </c>
      <c r="J221" s="51"/>
      <c r="K221" s="15"/>
    </row>
    <row r="222" customFormat="false" ht="31.5" hidden="false" customHeight="true" outlineLevel="0" collapsed="false">
      <c r="A222" s="43" t="s">
        <v>596</v>
      </c>
      <c r="B222" s="43" t="s">
        <v>597</v>
      </c>
      <c r="C222" s="44" t="s">
        <v>598</v>
      </c>
      <c r="D222" s="45" t="s">
        <v>599</v>
      </c>
      <c r="E222" s="112" t="n">
        <f aca="false">1-(G222/F222)</f>
        <v>0.295454545454545</v>
      </c>
      <c r="F222" s="113" t="n">
        <v>44</v>
      </c>
      <c r="G222" s="70" t="n">
        <v>31</v>
      </c>
      <c r="H222" s="49"/>
      <c r="I222" s="50" t="n">
        <f aca="false">G222*H222</f>
        <v>0</v>
      </c>
      <c r="J222" s="51"/>
      <c r="K222" s="15"/>
    </row>
    <row r="223" customFormat="false" ht="31.5" hidden="false" customHeight="true" outlineLevel="0" collapsed="false">
      <c r="A223" s="43" t="s">
        <v>600</v>
      </c>
      <c r="B223" s="43" t="s">
        <v>597</v>
      </c>
      <c r="C223" s="44" t="s">
        <v>601</v>
      </c>
      <c r="D223" s="45" t="s">
        <v>602</v>
      </c>
      <c r="E223" s="112" t="n">
        <f aca="false">1-(G223/F223)</f>
        <v>0.288888888888889</v>
      </c>
      <c r="F223" s="113" t="n">
        <v>45</v>
      </c>
      <c r="G223" s="70" t="n">
        <v>32</v>
      </c>
      <c r="H223" s="49"/>
      <c r="I223" s="50" t="n">
        <f aca="false">G223*H223</f>
        <v>0</v>
      </c>
      <c r="J223" s="51"/>
      <c r="K223" s="15"/>
    </row>
    <row r="224" customFormat="false" ht="31.5" hidden="false" customHeight="true" outlineLevel="0" collapsed="false">
      <c r="A224" s="43" t="s">
        <v>603</v>
      </c>
      <c r="B224" s="43" t="s">
        <v>597</v>
      </c>
      <c r="C224" s="44" t="s">
        <v>604</v>
      </c>
      <c r="D224" s="45" t="s">
        <v>605</v>
      </c>
      <c r="E224" s="112" t="n">
        <f aca="false">1-(G224/F224)</f>
        <v>0.3</v>
      </c>
      <c r="F224" s="47" t="n">
        <v>30</v>
      </c>
      <c r="G224" s="48" t="n">
        <v>21</v>
      </c>
      <c r="H224" s="49"/>
      <c r="I224" s="50" t="n">
        <f aca="false">G224*H224</f>
        <v>0</v>
      </c>
      <c r="J224" s="51"/>
      <c r="K224" s="15"/>
    </row>
    <row r="225" customFormat="false" ht="31.5" hidden="false" customHeight="true" outlineLevel="0" collapsed="false">
      <c r="A225" s="43" t="s">
        <v>606</v>
      </c>
      <c r="B225" s="43" t="s">
        <v>607</v>
      </c>
      <c r="C225" s="44" t="s">
        <v>608</v>
      </c>
      <c r="D225" s="45" t="s">
        <v>609</v>
      </c>
      <c r="E225" s="115" t="n">
        <f aca="false">1-(G225/F225)</f>
        <v>0.47887323943662</v>
      </c>
      <c r="F225" s="113" t="n">
        <v>71</v>
      </c>
      <c r="G225" s="70" t="n">
        <v>37</v>
      </c>
      <c r="H225" s="49"/>
      <c r="I225" s="50" t="n">
        <f aca="false">G225*H225</f>
        <v>0</v>
      </c>
      <c r="J225" s="51"/>
      <c r="K225" s="15"/>
    </row>
    <row r="226" customFormat="false" ht="31.5" hidden="false" customHeight="true" outlineLevel="0" collapsed="false">
      <c r="A226" s="43" t="s">
        <v>610</v>
      </c>
      <c r="B226" s="43" t="s">
        <v>607</v>
      </c>
      <c r="C226" s="44" t="s">
        <v>611</v>
      </c>
      <c r="D226" s="45" t="s">
        <v>612</v>
      </c>
      <c r="E226" s="115" t="n">
        <f aca="false">1-(G226/F226)</f>
        <v>0.464646464646465</v>
      </c>
      <c r="F226" s="113" t="n">
        <v>99</v>
      </c>
      <c r="G226" s="70" t="n">
        <v>53</v>
      </c>
      <c r="H226" s="49"/>
      <c r="I226" s="50" t="n">
        <f aca="false">G226*H226</f>
        <v>0</v>
      </c>
      <c r="J226" s="51"/>
      <c r="K226" s="15"/>
    </row>
    <row r="227" customFormat="false" ht="31.5" hidden="false" customHeight="true" outlineLevel="0" collapsed="false">
      <c r="A227" s="43" t="s">
        <v>613</v>
      </c>
      <c r="B227" s="43" t="s">
        <v>607</v>
      </c>
      <c r="C227" s="44" t="s">
        <v>614</v>
      </c>
      <c r="D227" s="45" t="s">
        <v>615</v>
      </c>
      <c r="E227" s="115" t="n">
        <f aca="false">1-(G227/F227)</f>
        <v>0.463636363636364</v>
      </c>
      <c r="F227" s="113" t="n">
        <v>110</v>
      </c>
      <c r="G227" s="70" t="n">
        <v>59</v>
      </c>
      <c r="H227" s="49"/>
      <c r="I227" s="50" t="n">
        <f aca="false">G227*H227</f>
        <v>0</v>
      </c>
      <c r="J227" s="51"/>
      <c r="K227" s="15"/>
    </row>
    <row r="228" customFormat="false" ht="31.5" hidden="false" customHeight="true" outlineLevel="0" collapsed="false">
      <c r="A228" s="43" t="s">
        <v>616</v>
      </c>
      <c r="B228" s="43" t="s">
        <v>607</v>
      </c>
      <c r="C228" s="44" t="s">
        <v>617</v>
      </c>
      <c r="D228" s="45" t="s">
        <v>618</v>
      </c>
      <c r="E228" s="115" t="n">
        <f aca="false">1-(G228/F228)</f>
        <v>0.469230769230769</v>
      </c>
      <c r="F228" s="113" t="n">
        <v>130</v>
      </c>
      <c r="G228" s="70" t="n">
        <v>69</v>
      </c>
      <c r="H228" s="49"/>
      <c r="I228" s="50" t="n">
        <f aca="false">G228*H228</f>
        <v>0</v>
      </c>
      <c r="J228" s="51"/>
      <c r="K228" s="15"/>
    </row>
    <row r="229" customFormat="false" ht="31.5" hidden="false" customHeight="true" outlineLevel="0" collapsed="false">
      <c r="A229" s="43" t="s">
        <v>619</v>
      </c>
      <c r="B229" s="43" t="s">
        <v>607</v>
      </c>
      <c r="C229" s="44" t="s">
        <v>620</v>
      </c>
      <c r="D229" s="45" t="s">
        <v>621</v>
      </c>
      <c r="E229" s="115" t="n">
        <f aca="false">1-(G229/F229)</f>
        <v>0.446153846153846</v>
      </c>
      <c r="F229" s="113" t="n">
        <v>130</v>
      </c>
      <c r="G229" s="70" t="n">
        <v>72</v>
      </c>
      <c r="H229" s="49"/>
      <c r="I229" s="50" t="n">
        <f aca="false">G229*H229</f>
        <v>0</v>
      </c>
      <c r="J229" s="51"/>
      <c r="K229" s="15"/>
    </row>
    <row r="230" customFormat="false" ht="31.5" hidden="false" customHeight="true" outlineLevel="0" collapsed="false">
      <c r="A230" s="43" t="s">
        <v>622</v>
      </c>
      <c r="B230" s="43" t="s">
        <v>607</v>
      </c>
      <c r="C230" s="44" t="s">
        <v>623</v>
      </c>
      <c r="D230" s="45" t="s">
        <v>624</v>
      </c>
      <c r="E230" s="115" t="n">
        <f aca="false">1-(G230/F230)</f>
        <v>0.469230769230769</v>
      </c>
      <c r="F230" s="113" t="n">
        <v>130</v>
      </c>
      <c r="G230" s="70" t="n">
        <v>69</v>
      </c>
      <c r="H230" s="49"/>
      <c r="I230" s="50" t="n">
        <f aca="false">G230*H230</f>
        <v>0</v>
      </c>
      <c r="J230" s="51"/>
      <c r="K230" s="15"/>
    </row>
    <row r="231" customFormat="false" ht="31.5" hidden="false" customHeight="true" outlineLevel="0" collapsed="false">
      <c r="A231" s="43" t="s">
        <v>625</v>
      </c>
      <c r="B231" s="43" t="s">
        <v>607</v>
      </c>
      <c r="C231" s="44" t="s">
        <v>626</v>
      </c>
      <c r="D231" s="45" t="s">
        <v>627</v>
      </c>
      <c r="E231" s="115" t="n">
        <f aca="false">1-(G231/F231)</f>
        <v>0.472727272727273</v>
      </c>
      <c r="F231" s="47" t="n">
        <v>55</v>
      </c>
      <c r="G231" s="48" t="n">
        <v>29</v>
      </c>
      <c r="H231" s="49"/>
      <c r="I231" s="50" t="n">
        <f aca="false">G231*H231</f>
        <v>0</v>
      </c>
      <c r="J231" s="51"/>
      <c r="K231" s="15"/>
    </row>
    <row r="232" customFormat="false" ht="31.5" hidden="false" customHeight="true" outlineLevel="0" collapsed="false">
      <c r="A232" s="43" t="s">
        <v>628</v>
      </c>
      <c r="B232" s="43" t="s">
        <v>607</v>
      </c>
      <c r="C232" s="44" t="s">
        <v>629</v>
      </c>
      <c r="D232" s="45" t="s">
        <v>630</v>
      </c>
      <c r="E232" s="112" t="n">
        <f aca="false">1-(G232/F232)</f>
        <v>0.3</v>
      </c>
      <c r="F232" s="47" t="n">
        <v>50</v>
      </c>
      <c r="G232" s="48" t="n">
        <v>35</v>
      </c>
      <c r="H232" s="49"/>
      <c r="I232" s="50" t="n">
        <f aca="false">G232*H232</f>
        <v>0</v>
      </c>
      <c r="J232" s="51"/>
      <c r="K232" s="15"/>
    </row>
    <row r="233" customFormat="false" ht="31.5" hidden="false" customHeight="true" outlineLevel="0" collapsed="false">
      <c r="A233" s="43" t="s">
        <v>631</v>
      </c>
      <c r="B233" s="43" t="s">
        <v>607</v>
      </c>
      <c r="C233" s="44" t="s">
        <v>632</v>
      </c>
      <c r="D233" s="45" t="s">
        <v>633</v>
      </c>
      <c r="E233" s="112" t="n">
        <f aca="false">1-(G233/F233)</f>
        <v>0.3125</v>
      </c>
      <c r="F233" s="113" t="n">
        <v>80</v>
      </c>
      <c r="G233" s="70" t="n">
        <v>55</v>
      </c>
      <c r="H233" s="49"/>
      <c r="I233" s="50" t="n">
        <f aca="false">G233*H233</f>
        <v>0</v>
      </c>
      <c r="J233" s="51"/>
      <c r="K233" s="15"/>
    </row>
    <row r="234" customFormat="false" ht="31.5" hidden="false" customHeight="true" outlineLevel="0" collapsed="false">
      <c r="A234" s="43" t="s">
        <v>634</v>
      </c>
      <c r="B234" s="54" t="s">
        <v>607</v>
      </c>
      <c r="C234" s="44" t="s">
        <v>635</v>
      </c>
      <c r="D234" s="45" t="s">
        <v>636</v>
      </c>
      <c r="E234" s="117" t="n">
        <f aca="false">1-(G234/F234)</f>
        <v>0.583333333333333</v>
      </c>
      <c r="F234" s="113" t="n">
        <v>12</v>
      </c>
      <c r="G234" s="70" t="n">
        <v>5</v>
      </c>
      <c r="H234" s="49"/>
      <c r="I234" s="50" t="n">
        <f aca="false">G234*H234</f>
        <v>0</v>
      </c>
      <c r="J234" s="51"/>
      <c r="K234" s="15"/>
    </row>
    <row r="235" customFormat="false" ht="31.5" hidden="false" customHeight="true" outlineLevel="0" collapsed="false">
      <c r="A235" s="43" t="s">
        <v>637</v>
      </c>
      <c r="B235" s="43" t="s">
        <v>638</v>
      </c>
      <c r="C235" s="44" t="s">
        <v>639</v>
      </c>
      <c r="D235" s="45" t="s">
        <v>640</v>
      </c>
      <c r="E235" s="112" t="n">
        <f aca="false">1-(G235/F235)</f>
        <v>0.285714285714286</v>
      </c>
      <c r="F235" s="113" t="n">
        <v>21</v>
      </c>
      <c r="G235" s="70" t="n">
        <v>15</v>
      </c>
      <c r="H235" s="49"/>
      <c r="I235" s="50" t="n">
        <f aca="false">G235*H235</f>
        <v>0</v>
      </c>
      <c r="J235" s="51"/>
      <c r="K235" s="15"/>
    </row>
    <row r="236" customFormat="false" ht="31.5" hidden="false" customHeight="true" outlineLevel="0" collapsed="false">
      <c r="A236" s="43" t="s">
        <v>641</v>
      </c>
      <c r="B236" s="43" t="s">
        <v>638</v>
      </c>
      <c r="C236" s="44" t="s">
        <v>642</v>
      </c>
      <c r="D236" s="45" t="s">
        <v>643</v>
      </c>
      <c r="E236" s="112" t="n">
        <f aca="false">1-(G236/F236)</f>
        <v>0.285714285714286</v>
      </c>
      <c r="F236" s="113" t="n">
        <v>21</v>
      </c>
      <c r="G236" s="70" t="n">
        <v>15</v>
      </c>
      <c r="H236" s="49"/>
      <c r="I236" s="50" t="n">
        <f aca="false">G236*H236</f>
        <v>0</v>
      </c>
      <c r="J236" s="51"/>
      <c r="K236" s="15"/>
    </row>
    <row r="237" customFormat="false" ht="31.5" hidden="false" customHeight="true" outlineLevel="0" collapsed="false">
      <c r="A237" s="43" t="s">
        <v>644</v>
      </c>
      <c r="B237" s="43" t="s">
        <v>638</v>
      </c>
      <c r="C237" s="44" t="s">
        <v>645</v>
      </c>
      <c r="D237" s="45" t="s">
        <v>646</v>
      </c>
      <c r="E237" s="112" t="n">
        <f aca="false">1-(G237/F237)</f>
        <v>0.285714285714286</v>
      </c>
      <c r="F237" s="113" t="n">
        <v>21</v>
      </c>
      <c r="G237" s="70" t="n">
        <v>15</v>
      </c>
      <c r="H237" s="49"/>
      <c r="I237" s="50" t="n">
        <f aca="false">G237*H237</f>
        <v>0</v>
      </c>
      <c r="J237" s="51"/>
      <c r="K237" s="15"/>
    </row>
    <row r="238" customFormat="false" ht="31.5" hidden="false" customHeight="true" outlineLevel="0" collapsed="false">
      <c r="A238" s="43" t="s">
        <v>647</v>
      </c>
      <c r="B238" s="43" t="s">
        <v>648</v>
      </c>
      <c r="C238" s="44" t="s">
        <v>649</v>
      </c>
      <c r="D238" s="45" t="s">
        <v>650</v>
      </c>
      <c r="E238" s="112" t="n">
        <f aca="false">1-(G238/F238)</f>
        <v>0.285714285714286</v>
      </c>
      <c r="F238" s="113" t="n">
        <v>14</v>
      </c>
      <c r="G238" s="70" t="n">
        <v>10</v>
      </c>
      <c r="H238" s="49"/>
      <c r="I238" s="50" t="n">
        <f aca="false">G238*H238</f>
        <v>0</v>
      </c>
      <c r="J238" s="51"/>
      <c r="K238" s="15"/>
    </row>
    <row r="239" customFormat="false" ht="31.5" hidden="false" customHeight="true" outlineLevel="0" collapsed="false">
      <c r="A239" s="43" t="s">
        <v>651</v>
      </c>
      <c r="B239" s="43" t="s">
        <v>652</v>
      </c>
      <c r="C239" s="44" t="s">
        <v>653</v>
      </c>
      <c r="D239" s="45" t="s">
        <v>654</v>
      </c>
      <c r="E239" s="115" t="n">
        <f aca="false">1-(G239/F239)</f>
        <v>0.397163120567376</v>
      </c>
      <c r="F239" s="113" t="n">
        <v>141</v>
      </c>
      <c r="G239" s="70" t="n">
        <v>85</v>
      </c>
      <c r="H239" s="49"/>
      <c r="I239" s="50" t="n">
        <f aca="false">G239*H239</f>
        <v>0</v>
      </c>
      <c r="J239" s="51"/>
      <c r="K239" s="15"/>
    </row>
    <row r="240" customFormat="false" ht="31.5" hidden="false" customHeight="true" outlineLevel="0" collapsed="false">
      <c r="A240" s="43" t="s">
        <v>655</v>
      </c>
      <c r="B240" s="54" t="s">
        <v>652</v>
      </c>
      <c r="C240" s="44" t="s">
        <v>656</v>
      </c>
      <c r="D240" s="45" t="s">
        <v>657</v>
      </c>
      <c r="E240" s="112" t="n">
        <f aca="false">1-(G240/F240)</f>
        <v>0.167741935483871</v>
      </c>
      <c r="F240" s="113" t="n">
        <v>155</v>
      </c>
      <c r="G240" s="70" t="n">
        <v>129</v>
      </c>
      <c r="H240" s="49"/>
      <c r="I240" s="50" t="n">
        <f aca="false">G240*H240</f>
        <v>0</v>
      </c>
      <c r="J240" s="51"/>
      <c r="K240" s="15"/>
    </row>
    <row r="241" s="116" customFormat="true" ht="30" hidden="false" customHeight="true" outlineLevel="0" collapsed="false">
      <c r="A241" s="9"/>
      <c r="B241" s="10"/>
      <c r="C241" s="66"/>
      <c r="D241" s="12"/>
      <c r="E241" s="13"/>
      <c r="F241" s="14"/>
      <c r="G241" s="15"/>
      <c r="H241" s="16"/>
      <c r="I241" s="64" t="s">
        <v>658</v>
      </c>
      <c r="J241" s="51"/>
      <c r="K241" s="15"/>
    </row>
    <row r="242" s="114" customFormat="true" ht="30" hidden="false" customHeight="true" outlineLevel="0" collapsed="false">
      <c r="A242" s="19"/>
      <c r="B242" s="18"/>
      <c r="C242" s="66"/>
      <c r="D242" s="11"/>
      <c r="E242" s="20"/>
      <c r="F242" s="21" t="s">
        <v>1</v>
      </c>
      <c r="G242" s="67" t="n">
        <f aca="false">G2</f>
        <v>0</v>
      </c>
      <c r="H242" s="67"/>
      <c r="I242" s="67"/>
      <c r="J242" s="51"/>
      <c r="K242" s="15"/>
    </row>
    <row r="243" s="114" customFormat="true" ht="28.5" hidden="false" customHeight="true" outlineLevel="0" collapsed="false">
      <c r="A243" s="9"/>
      <c r="B243" s="18"/>
      <c r="C243" s="66"/>
      <c r="D243" s="11"/>
      <c r="E243" s="20"/>
      <c r="F243" s="14"/>
      <c r="G243" s="15"/>
      <c r="H243" s="23" t="s">
        <v>2</v>
      </c>
      <c r="I243" s="16"/>
      <c r="J243" s="51"/>
      <c r="K243" s="15"/>
    </row>
    <row r="244" customFormat="false" ht="46.5" hidden="false" customHeight="true" outlineLevel="0" collapsed="false">
      <c r="A244" s="32" t="s">
        <v>9</v>
      </c>
      <c r="B244" s="32" t="s">
        <v>10</v>
      </c>
      <c r="C244" s="68"/>
      <c r="D244" s="34"/>
      <c r="E244" s="35" t="s">
        <v>11</v>
      </c>
      <c r="F244" s="36" t="s">
        <v>12</v>
      </c>
      <c r="G244" s="36" t="s">
        <v>13</v>
      </c>
      <c r="H244" s="37" t="s">
        <v>14</v>
      </c>
      <c r="I244" s="37" t="s">
        <v>15</v>
      </c>
      <c r="J244" s="51"/>
      <c r="K244" s="15"/>
    </row>
    <row r="245" s="18" customFormat="true" ht="24.95" hidden="false" customHeight="true" outlineLevel="0" collapsed="false">
      <c r="A245" s="39" t="s">
        <v>659</v>
      </c>
      <c r="B245" s="39"/>
      <c r="C245" s="39"/>
      <c r="D245" s="39"/>
      <c r="E245" s="39"/>
      <c r="F245" s="39"/>
      <c r="G245" s="39"/>
      <c r="H245" s="39"/>
      <c r="I245" s="39"/>
      <c r="J245" s="51"/>
      <c r="K245" s="15"/>
    </row>
    <row r="246" s="18" customFormat="true" ht="19.5" hidden="false" customHeight="true" outlineLevel="0" collapsed="false">
      <c r="A246" s="69"/>
      <c r="B246" s="69"/>
      <c r="C246" s="69"/>
      <c r="D246" s="69"/>
      <c r="E246" s="69"/>
      <c r="F246" s="69"/>
      <c r="G246" s="69"/>
      <c r="H246" s="69"/>
      <c r="I246" s="69"/>
      <c r="J246" s="51"/>
      <c r="K246" s="15"/>
    </row>
    <row r="247" customFormat="false" ht="33.75" hidden="false" customHeight="true" outlineLevel="0" collapsed="false">
      <c r="A247" s="43" t="s">
        <v>660</v>
      </c>
      <c r="B247" s="43" t="s">
        <v>652</v>
      </c>
      <c r="C247" s="44" t="s">
        <v>661</v>
      </c>
      <c r="D247" s="45" t="s">
        <v>662</v>
      </c>
      <c r="E247" s="112" t="n">
        <f aca="false">1-(G247/F247)</f>
        <v>0.343137254901961</v>
      </c>
      <c r="F247" s="113" t="n">
        <v>102</v>
      </c>
      <c r="G247" s="70" t="n">
        <v>67</v>
      </c>
      <c r="H247" s="49"/>
      <c r="I247" s="50" t="n">
        <f aca="false">G247*H247</f>
        <v>0</v>
      </c>
      <c r="J247" s="51"/>
      <c r="K247" s="15"/>
    </row>
    <row r="248" customFormat="false" ht="33.75" hidden="false" customHeight="true" outlineLevel="0" collapsed="false">
      <c r="A248" s="43" t="s">
        <v>663</v>
      </c>
      <c r="B248" s="43" t="s">
        <v>652</v>
      </c>
      <c r="C248" s="44" t="s">
        <v>664</v>
      </c>
      <c r="D248" s="45" t="s">
        <v>665</v>
      </c>
      <c r="E248" s="115" t="n">
        <f aca="false">1-(G248/F248)</f>
        <v>0.446428571428571</v>
      </c>
      <c r="F248" s="113" t="n">
        <v>112</v>
      </c>
      <c r="G248" s="70" t="n">
        <v>62</v>
      </c>
      <c r="H248" s="49"/>
      <c r="I248" s="50" t="n">
        <f aca="false">G248*H248</f>
        <v>0</v>
      </c>
      <c r="J248" s="51"/>
      <c r="K248" s="15"/>
    </row>
    <row r="249" customFormat="false" ht="33.75" hidden="false" customHeight="true" outlineLevel="0" collapsed="false">
      <c r="A249" s="43" t="s">
        <v>666</v>
      </c>
      <c r="B249" s="43" t="s">
        <v>652</v>
      </c>
      <c r="C249" s="44" t="s">
        <v>667</v>
      </c>
      <c r="D249" s="45" t="s">
        <v>668</v>
      </c>
      <c r="E249" s="112" t="n">
        <f aca="false">1-(G249/F249)</f>
        <v>0.348214285714286</v>
      </c>
      <c r="F249" s="113" t="n">
        <v>112</v>
      </c>
      <c r="G249" s="70" t="n">
        <v>73</v>
      </c>
      <c r="H249" s="49"/>
      <c r="I249" s="50" t="n">
        <f aca="false">G249*H249</f>
        <v>0</v>
      </c>
      <c r="J249" s="51"/>
      <c r="K249" s="15"/>
    </row>
    <row r="250" customFormat="false" ht="33.75" hidden="false" customHeight="true" outlineLevel="0" collapsed="false">
      <c r="A250" s="43" t="s">
        <v>669</v>
      </c>
      <c r="B250" s="43" t="s">
        <v>652</v>
      </c>
      <c r="C250" s="44" t="s">
        <v>670</v>
      </c>
      <c r="D250" s="45" t="s">
        <v>671</v>
      </c>
      <c r="E250" s="112" t="n">
        <f aca="false">1-(G250/F250)</f>
        <v>0.36</v>
      </c>
      <c r="F250" s="113" t="n">
        <v>75</v>
      </c>
      <c r="G250" s="70" t="n">
        <v>48</v>
      </c>
      <c r="H250" s="49"/>
      <c r="I250" s="50" t="n">
        <f aca="false">G250*H250</f>
        <v>0</v>
      </c>
      <c r="J250" s="51"/>
      <c r="K250" s="15"/>
    </row>
    <row r="251" customFormat="false" ht="33.75" hidden="false" customHeight="true" outlineLevel="0" collapsed="false">
      <c r="A251" s="43" t="s">
        <v>672</v>
      </c>
      <c r="B251" s="43" t="s">
        <v>652</v>
      </c>
      <c r="C251" s="44" t="s">
        <v>673</v>
      </c>
      <c r="D251" s="45" t="s">
        <v>674</v>
      </c>
      <c r="E251" s="112" t="n">
        <f aca="false">1-(G251/F251)</f>
        <v>0.30952380952381</v>
      </c>
      <c r="F251" s="113" t="n">
        <v>42</v>
      </c>
      <c r="G251" s="70" t="n">
        <v>29</v>
      </c>
      <c r="H251" s="49"/>
      <c r="I251" s="50" t="n">
        <f aca="false">G251*H251</f>
        <v>0</v>
      </c>
      <c r="J251" s="51"/>
      <c r="K251" s="15"/>
    </row>
    <row r="252" customFormat="false" ht="33.75" hidden="false" customHeight="true" outlineLevel="0" collapsed="false">
      <c r="A252" s="43" t="s">
        <v>675</v>
      </c>
      <c r="B252" s="43" t="s">
        <v>676</v>
      </c>
      <c r="C252" s="44" t="s">
        <v>677</v>
      </c>
      <c r="D252" s="45" t="s">
        <v>678</v>
      </c>
      <c r="E252" s="117" t="n">
        <f aca="false">1-(G252/F252)</f>
        <v>0.604166666666667</v>
      </c>
      <c r="F252" s="113" t="n">
        <v>96</v>
      </c>
      <c r="G252" s="70" t="n">
        <v>38</v>
      </c>
      <c r="H252" s="49"/>
      <c r="I252" s="50" t="n">
        <f aca="false">G252*H252</f>
        <v>0</v>
      </c>
      <c r="J252" s="51"/>
      <c r="K252" s="15"/>
    </row>
    <row r="253" customFormat="false" ht="33.75" hidden="false" customHeight="true" outlineLevel="0" collapsed="false">
      <c r="A253" s="43" t="s">
        <v>679</v>
      </c>
      <c r="B253" s="43" t="s">
        <v>676</v>
      </c>
      <c r="C253" s="44" t="s">
        <v>680</v>
      </c>
      <c r="D253" s="45" t="s">
        <v>681</v>
      </c>
      <c r="E253" s="115" t="n">
        <f aca="false">1-(G253/F253)</f>
        <v>0.430232558139535</v>
      </c>
      <c r="F253" s="113" t="n">
        <v>86</v>
      </c>
      <c r="G253" s="70" t="n">
        <v>49</v>
      </c>
      <c r="H253" s="49"/>
      <c r="I253" s="50" t="n">
        <f aca="false">G253*H253</f>
        <v>0</v>
      </c>
      <c r="J253" s="51"/>
      <c r="K253" s="15"/>
    </row>
    <row r="254" customFormat="false" ht="33.75" hidden="false" customHeight="true" outlineLevel="0" collapsed="false">
      <c r="A254" s="43" t="s">
        <v>682</v>
      </c>
      <c r="B254" s="43" t="s">
        <v>683</v>
      </c>
      <c r="C254" s="44" t="s">
        <v>684</v>
      </c>
      <c r="D254" s="45" t="s">
        <v>685</v>
      </c>
      <c r="E254" s="117" t="n">
        <f aca="false">1-(G254/F254)</f>
        <v>0.563106796116505</v>
      </c>
      <c r="F254" s="113" t="n">
        <v>103</v>
      </c>
      <c r="G254" s="70" t="n">
        <v>45</v>
      </c>
      <c r="H254" s="49"/>
      <c r="I254" s="50" t="n">
        <f aca="false">G254*H254</f>
        <v>0</v>
      </c>
      <c r="J254" s="51"/>
      <c r="K254" s="15"/>
    </row>
    <row r="255" customFormat="false" ht="33.75" hidden="false" customHeight="true" outlineLevel="0" collapsed="false">
      <c r="A255" s="43" t="s">
        <v>686</v>
      </c>
      <c r="B255" s="43" t="s">
        <v>683</v>
      </c>
      <c r="C255" s="44" t="s">
        <v>687</v>
      </c>
      <c r="D255" s="45" t="s">
        <v>688</v>
      </c>
      <c r="E255" s="117" t="n">
        <f aca="false">1-(G255/F255)</f>
        <v>0.675324675324675</v>
      </c>
      <c r="F255" s="113" t="n">
        <v>77</v>
      </c>
      <c r="G255" s="70" t="n">
        <v>25</v>
      </c>
      <c r="H255" s="49"/>
      <c r="I255" s="50" t="n">
        <f aca="false">G255*H255</f>
        <v>0</v>
      </c>
      <c r="J255" s="51"/>
      <c r="K255" s="15"/>
    </row>
    <row r="256" customFormat="false" ht="33.75" hidden="false" customHeight="true" outlineLevel="0" collapsed="false">
      <c r="A256" s="43" t="s">
        <v>689</v>
      </c>
      <c r="B256" s="43" t="s">
        <v>683</v>
      </c>
      <c r="C256" s="44" t="s">
        <v>690</v>
      </c>
      <c r="D256" s="45" t="s">
        <v>688</v>
      </c>
      <c r="E256" s="117" t="n">
        <f aca="false">1-(G256/F256)</f>
        <v>0.675324675324675</v>
      </c>
      <c r="F256" s="113" t="n">
        <v>77</v>
      </c>
      <c r="G256" s="70" t="n">
        <v>25</v>
      </c>
      <c r="H256" s="49"/>
      <c r="I256" s="50" t="n">
        <f aca="false">G256*H256</f>
        <v>0</v>
      </c>
      <c r="J256" s="51"/>
      <c r="K256" s="15"/>
    </row>
    <row r="257" customFormat="false" ht="33.75" hidden="false" customHeight="true" outlineLevel="0" collapsed="false">
      <c r="A257" s="43" t="s">
        <v>691</v>
      </c>
      <c r="B257" s="43" t="s">
        <v>683</v>
      </c>
      <c r="C257" s="44" t="s">
        <v>692</v>
      </c>
      <c r="D257" s="45" t="s">
        <v>693</v>
      </c>
      <c r="E257" s="115" t="n">
        <f aca="false">1-(G257/F257)</f>
        <v>0.486842105263158</v>
      </c>
      <c r="F257" s="113" t="n">
        <v>76</v>
      </c>
      <c r="G257" s="70" t="n">
        <v>39</v>
      </c>
      <c r="H257" s="49"/>
      <c r="I257" s="50" t="n">
        <f aca="false">G257*H257</f>
        <v>0</v>
      </c>
      <c r="J257" s="51"/>
      <c r="K257" s="15"/>
    </row>
    <row r="258" customFormat="false" ht="33.75" hidden="false" customHeight="true" outlineLevel="0" collapsed="false">
      <c r="A258" s="43" t="s">
        <v>694</v>
      </c>
      <c r="B258" s="43" t="s">
        <v>683</v>
      </c>
      <c r="C258" s="44" t="s">
        <v>695</v>
      </c>
      <c r="D258" s="45" t="s">
        <v>688</v>
      </c>
      <c r="E258" s="117" t="n">
        <f aca="false">1-(G258/F258)</f>
        <v>0.675324675324675</v>
      </c>
      <c r="F258" s="113" t="n">
        <v>77</v>
      </c>
      <c r="G258" s="70" t="n">
        <v>25</v>
      </c>
      <c r="H258" s="49"/>
      <c r="I258" s="50" t="n">
        <f aca="false">G258*H258</f>
        <v>0</v>
      </c>
      <c r="J258" s="51"/>
      <c r="K258" s="15"/>
    </row>
    <row r="259" customFormat="false" ht="24.75" hidden="false" customHeight="true" outlineLevel="0" collapsed="false">
      <c r="A259" s="43" t="s">
        <v>696</v>
      </c>
      <c r="B259" s="43" t="s">
        <v>683</v>
      </c>
      <c r="C259" s="44" t="s">
        <v>697</v>
      </c>
      <c r="D259" s="45" t="s">
        <v>698</v>
      </c>
      <c r="E259" s="115" t="n">
        <f aca="false">1-(G259/F259)</f>
        <v>0.474576271186441</v>
      </c>
      <c r="F259" s="113" t="n">
        <v>59</v>
      </c>
      <c r="G259" s="70" t="n">
        <v>31</v>
      </c>
      <c r="H259" s="49"/>
      <c r="I259" s="50" t="n">
        <f aca="false">G259*H259</f>
        <v>0</v>
      </c>
      <c r="J259" s="51"/>
      <c r="K259" s="15"/>
    </row>
    <row r="260" customFormat="false" ht="33.75" hidden="false" customHeight="true" outlineLevel="0" collapsed="false">
      <c r="A260" s="43" t="s">
        <v>699</v>
      </c>
      <c r="B260" s="43" t="s">
        <v>683</v>
      </c>
      <c r="C260" s="44" t="s">
        <v>700</v>
      </c>
      <c r="D260" s="45" t="s">
        <v>701</v>
      </c>
      <c r="E260" s="115" t="n">
        <f aca="false">1-(G260/F260)</f>
        <v>0.474576271186441</v>
      </c>
      <c r="F260" s="113" t="n">
        <v>59</v>
      </c>
      <c r="G260" s="70" t="n">
        <v>31</v>
      </c>
      <c r="H260" s="49"/>
      <c r="I260" s="50" t="n">
        <f aca="false">G260*H260</f>
        <v>0</v>
      </c>
      <c r="J260" s="51"/>
      <c r="K260" s="15"/>
    </row>
    <row r="261" s="116" customFormat="true" ht="21" hidden="false" customHeight="true" outlineLevel="0" collapsed="false">
      <c r="A261" s="9"/>
      <c r="B261" s="10"/>
      <c r="C261" s="66"/>
      <c r="D261" s="12"/>
      <c r="E261" s="13"/>
      <c r="F261" s="14"/>
      <c r="G261" s="15"/>
      <c r="H261" s="16"/>
      <c r="I261" s="64"/>
      <c r="J261" s="51"/>
      <c r="K261" s="15"/>
    </row>
    <row r="262" s="18" customFormat="true" ht="24.95" hidden="false" customHeight="true" outlineLevel="0" collapsed="false">
      <c r="A262" s="39" t="s">
        <v>702</v>
      </c>
      <c r="B262" s="39"/>
      <c r="C262" s="39"/>
      <c r="D262" s="39"/>
      <c r="E262" s="39"/>
      <c r="F262" s="39"/>
      <c r="G262" s="39"/>
      <c r="H262" s="39"/>
      <c r="I262" s="39"/>
      <c r="J262" s="51"/>
      <c r="K262" s="15"/>
    </row>
    <row r="263" s="18" customFormat="true" ht="20.1" hidden="false" customHeight="true" outlineLevel="0" collapsed="false">
      <c r="A263" s="118" t="s">
        <v>703</v>
      </c>
      <c r="B263" s="118"/>
      <c r="C263" s="118"/>
      <c r="D263" s="59"/>
      <c r="E263" s="119"/>
      <c r="F263" s="120"/>
      <c r="G263" s="121"/>
      <c r="H263" s="122"/>
      <c r="I263" s="123" t="n">
        <f aca="false">G263*H263</f>
        <v>0</v>
      </c>
      <c r="J263" s="51"/>
      <c r="K263" s="15"/>
    </row>
    <row r="264" s="18" customFormat="true" ht="21.75" hidden="false" customHeight="true" outlineLevel="0" collapsed="false">
      <c r="A264" s="43" t="s">
        <v>704</v>
      </c>
      <c r="B264" s="43" t="s">
        <v>705</v>
      </c>
      <c r="C264" s="44" t="s">
        <v>706</v>
      </c>
      <c r="D264" s="124" t="s">
        <v>707</v>
      </c>
      <c r="E264" s="115" t="n">
        <f aca="false">1-(G264/F264)</f>
        <v>0.475</v>
      </c>
      <c r="F264" s="113" t="n">
        <v>40</v>
      </c>
      <c r="G264" s="70" t="n">
        <v>21</v>
      </c>
      <c r="H264" s="125"/>
      <c r="I264" s="50" t="n">
        <f aca="false">G264*H264</f>
        <v>0</v>
      </c>
      <c r="J264" s="51"/>
      <c r="K264" s="15"/>
    </row>
    <row r="265" s="18" customFormat="true" ht="21.75" hidden="false" customHeight="true" outlineLevel="0" collapsed="false">
      <c r="A265" s="43" t="s">
        <v>708</v>
      </c>
      <c r="B265" s="43" t="s">
        <v>705</v>
      </c>
      <c r="C265" s="44" t="s">
        <v>709</v>
      </c>
      <c r="D265" s="45" t="s">
        <v>710</v>
      </c>
      <c r="E265" s="53" t="n">
        <f aca="false">1-(G265/F265)</f>
        <v>0.45</v>
      </c>
      <c r="F265" s="47" t="n">
        <v>40</v>
      </c>
      <c r="G265" s="48" t="n">
        <v>22</v>
      </c>
      <c r="H265" s="49"/>
      <c r="I265" s="50" t="n">
        <f aca="false">G265*H265</f>
        <v>0</v>
      </c>
      <c r="J265" s="51"/>
      <c r="K265" s="15"/>
    </row>
    <row r="266" customFormat="false" ht="21.75" hidden="false" customHeight="true" outlineLevel="0" collapsed="false">
      <c r="A266" s="43" t="s">
        <v>711</v>
      </c>
      <c r="B266" s="43" t="s">
        <v>705</v>
      </c>
      <c r="C266" s="44" t="s">
        <v>712</v>
      </c>
      <c r="D266" s="45" t="s">
        <v>713</v>
      </c>
      <c r="E266" s="53" t="n">
        <f aca="false">1-(G266/F266)</f>
        <v>0.466666666666667</v>
      </c>
      <c r="F266" s="47" t="n">
        <v>30</v>
      </c>
      <c r="G266" s="48" t="n">
        <v>16</v>
      </c>
      <c r="H266" s="49"/>
      <c r="I266" s="50" t="n">
        <f aca="false">G266*H266</f>
        <v>0</v>
      </c>
      <c r="J266" s="51"/>
      <c r="K266" s="15"/>
    </row>
    <row r="267" s="18" customFormat="true" ht="21.75" hidden="false" customHeight="true" outlineLevel="0" collapsed="false">
      <c r="A267" s="43" t="s">
        <v>714</v>
      </c>
      <c r="B267" s="43" t="s">
        <v>715</v>
      </c>
      <c r="C267" s="105" t="s">
        <v>716</v>
      </c>
      <c r="D267" s="126" t="s">
        <v>717</v>
      </c>
      <c r="E267" s="55" t="n">
        <f aca="false">1-(G267/F267)</f>
        <v>0.22</v>
      </c>
      <c r="F267" s="47" t="n">
        <v>50</v>
      </c>
      <c r="G267" s="48" t="n">
        <v>39</v>
      </c>
      <c r="H267" s="49"/>
      <c r="I267" s="50" t="n">
        <f aca="false">G267*H267</f>
        <v>0</v>
      </c>
      <c r="J267" s="51"/>
      <c r="K267" s="15"/>
    </row>
    <row r="268" s="18" customFormat="true" ht="21.75" hidden="false" customHeight="true" outlineLevel="0" collapsed="false">
      <c r="A268" s="43" t="s">
        <v>718</v>
      </c>
      <c r="B268" s="43" t="s">
        <v>715</v>
      </c>
      <c r="C268" s="44" t="s">
        <v>716</v>
      </c>
      <c r="D268" s="45" t="s">
        <v>719</v>
      </c>
      <c r="E268" s="55" t="n">
        <f aca="false">1-(G268/F268)</f>
        <v>0.22</v>
      </c>
      <c r="F268" s="47" t="n">
        <v>50</v>
      </c>
      <c r="G268" s="48" t="n">
        <v>39</v>
      </c>
      <c r="H268" s="49"/>
      <c r="I268" s="50" t="n">
        <f aca="false">G268*H268</f>
        <v>0</v>
      </c>
      <c r="J268" s="51"/>
      <c r="K268" s="15"/>
    </row>
    <row r="269" s="18" customFormat="true" ht="21.75" hidden="false" customHeight="true" outlineLevel="0" collapsed="false">
      <c r="A269" s="43" t="s">
        <v>720</v>
      </c>
      <c r="B269" s="43" t="s">
        <v>715</v>
      </c>
      <c r="C269" s="44" t="s">
        <v>721</v>
      </c>
      <c r="D269" s="45" t="s">
        <v>722</v>
      </c>
      <c r="E269" s="55" t="n">
        <f aca="false">1-(G269/F269)</f>
        <v>0.157142857142857</v>
      </c>
      <c r="F269" s="47" t="n">
        <v>70</v>
      </c>
      <c r="G269" s="48" t="n">
        <v>59</v>
      </c>
      <c r="H269" s="49"/>
      <c r="I269" s="50" t="n">
        <f aca="false">G269*H269</f>
        <v>0</v>
      </c>
      <c r="J269" s="51"/>
      <c r="K269" s="15"/>
    </row>
    <row r="270" customFormat="false" ht="21.75" hidden="false" customHeight="true" outlineLevel="0" collapsed="false">
      <c r="A270" s="43" t="s">
        <v>723</v>
      </c>
      <c r="B270" s="43" t="s">
        <v>715</v>
      </c>
      <c r="C270" s="44" t="s">
        <v>724</v>
      </c>
      <c r="D270" s="45" t="s">
        <v>725</v>
      </c>
      <c r="E270" s="55" t="n">
        <f aca="false">1-(G270/F270)</f>
        <v>0.157142857142857</v>
      </c>
      <c r="F270" s="47" t="n">
        <v>70</v>
      </c>
      <c r="G270" s="48" t="n">
        <v>59</v>
      </c>
      <c r="H270" s="49"/>
      <c r="I270" s="50" t="n">
        <f aca="false">G270*H270</f>
        <v>0</v>
      </c>
      <c r="J270" s="51"/>
      <c r="K270" s="15"/>
    </row>
    <row r="271" customFormat="false" ht="20.1" hidden="false" customHeight="true" outlineLevel="0" collapsed="false">
      <c r="A271" s="118" t="s">
        <v>726</v>
      </c>
      <c r="B271" s="118"/>
      <c r="C271" s="118"/>
      <c r="D271" s="127"/>
      <c r="E271" s="46"/>
      <c r="F271" s="128"/>
      <c r="G271" s="129"/>
      <c r="H271" s="130"/>
      <c r="I271" s="131" t="n">
        <f aca="false">G271*H271</f>
        <v>0</v>
      </c>
      <c r="J271" s="51"/>
      <c r="K271" s="15"/>
    </row>
    <row r="272" customFormat="false" ht="22.5" hidden="false" customHeight="true" outlineLevel="0" collapsed="false">
      <c r="A272" s="43" t="s">
        <v>727</v>
      </c>
      <c r="B272" s="43" t="s">
        <v>728</v>
      </c>
      <c r="C272" s="44" t="s">
        <v>729</v>
      </c>
      <c r="D272" s="45" t="s">
        <v>730</v>
      </c>
      <c r="E272" s="53" t="n">
        <f aca="false">1-(G272/F272)</f>
        <v>0.409090909090909</v>
      </c>
      <c r="F272" s="47" t="n">
        <v>132</v>
      </c>
      <c r="G272" s="48" t="n">
        <v>78</v>
      </c>
      <c r="H272" s="49"/>
      <c r="I272" s="50" t="n">
        <f aca="false">G272*H272</f>
        <v>0</v>
      </c>
      <c r="J272" s="51"/>
      <c r="K272" s="15"/>
    </row>
    <row r="273" customFormat="false" ht="22.5" hidden="false" customHeight="true" outlineLevel="0" collapsed="false">
      <c r="A273" s="43" t="s">
        <v>731</v>
      </c>
      <c r="B273" s="43" t="s">
        <v>732</v>
      </c>
      <c r="C273" s="44" t="s">
        <v>733</v>
      </c>
      <c r="D273" s="45" t="s">
        <v>734</v>
      </c>
      <c r="E273" s="46" t="n">
        <f aca="false">1-(G273/F273)</f>
        <v>0.51</v>
      </c>
      <c r="F273" s="47" t="n">
        <v>100</v>
      </c>
      <c r="G273" s="48" t="n">
        <v>49</v>
      </c>
      <c r="H273" s="49"/>
      <c r="I273" s="50" t="n">
        <f aca="false">G273*H273</f>
        <v>0</v>
      </c>
      <c r="J273" s="51"/>
      <c r="K273" s="15"/>
    </row>
    <row r="274" customFormat="false" ht="22.5" hidden="false" customHeight="true" outlineLevel="0" collapsed="false">
      <c r="A274" s="43" t="s">
        <v>735</v>
      </c>
      <c r="B274" s="43" t="s">
        <v>732</v>
      </c>
      <c r="C274" s="44" t="s">
        <v>736</v>
      </c>
      <c r="D274" s="45" t="s">
        <v>737</v>
      </c>
      <c r="E274" s="46" t="n">
        <f aca="false">1-(G274/F274)</f>
        <v>0.5125</v>
      </c>
      <c r="F274" s="47" t="n">
        <v>80</v>
      </c>
      <c r="G274" s="48" t="n">
        <v>39</v>
      </c>
      <c r="H274" s="49"/>
      <c r="I274" s="50" t="n">
        <f aca="false">G274*H274</f>
        <v>0</v>
      </c>
      <c r="J274" s="51"/>
      <c r="K274" s="15"/>
    </row>
    <row r="275" customFormat="false" ht="22.5" hidden="false" customHeight="true" outlineLevel="0" collapsed="false">
      <c r="A275" s="43" t="s">
        <v>738</v>
      </c>
      <c r="B275" s="43" t="s">
        <v>732</v>
      </c>
      <c r="C275" s="44" t="s">
        <v>736</v>
      </c>
      <c r="D275" s="45" t="s">
        <v>739</v>
      </c>
      <c r="E275" s="46" t="n">
        <f aca="false">1-(G275/F275)</f>
        <v>0.5125</v>
      </c>
      <c r="F275" s="47" t="n">
        <v>80</v>
      </c>
      <c r="G275" s="48" t="n">
        <v>39</v>
      </c>
      <c r="H275" s="49"/>
      <c r="I275" s="50" t="n">
        <f aca="false">G275*H275</f>
        <v>0</v>
      </c>
      <c r="J275" s="51"/>
      <c r="K275" s="15"/>
    </row>
    <row r="276" customFormat="false" ht="22.5" hidden="false" customHeight="true" outlineLevel="0" collapsed="false">
      <c r="A276" s="43" t="s">
        <v>740</v>
      </c>
      <c r="B276" s="43" t="s">
        <v>732</v>
      </c>
      <c r="C276" s="44" t="s">
        <v>733</v>
      </c>
      <c r="D276" s="45" t="s">
        <v>741</v>
      </c>
      <c r="E276" s="46" t="n">
        <f aca="false">1-(G276/F276)</f>
        <v>0.51</v>
      </c>
      <c r="F276" s="47" t="n">
        <v>100</v>
      </c>
      <c r="G276" s="48" t="n">
        <v>49</v>
      </c>
      <c r="H276" s="49"/>
      <c r="I276" s="50" t="n">
        <f aca="false">G276*H276</f>
        <v>0</v>
      </c>
      <c r="J276" s="51"/>
      <c r="K276" s="15"/>
    </row>
    <row r="277" customFormat="false" ht="22.5" hidden="false" customHeight="true" outlineLevel="0" collapsed="false">
      <c r="A277" s="43" t="s">
        <v>742</v>
      </c>
      <c r="B277" s="43" t="s">
        <v>732</v>
      </c>
      <c r="C277" s="44" t="s">
        <v>743</v>
      </c>
      <c r="D277" s="45" t="s">
        <v>744</v>
      </c>
      <c r="E277" s="46" t="n">
        <f aca="false">1-(G277/F277)</f>
        <v>0.588235294117647</v>
      </c>
      <c r="F277" s="47" t="n">
        <v>85</v>
      </c>
      <c r="G277" s="48" t="n">
        <v>35</v>
      </c>
      <c r="H277" s="49"/>
      <c r="I277" s="50" t="n">
        <f aca="false">G277*H277</f>
        <v>0</v>
      </c>
      <c r="J277" s="51"/>
      <c r="K277" s="15"/>
    </row>
    <row r="278" customFormat="false" ht="22.5" hidden="false" customHeight="true" outlineLevel="0" collapsed="false">
      <c r="A278" s="43" t="s">
        <v>745</v>
      </c>
      <c r="B278" s="43" t="s">
        <v>732</v>
      </c>
      <c r="C278" s="44" t="s">
        <v>746</v>
      </c>
      <c r="D278" s="45" t="s">
        <v>747</v>
      </c>
      <c r="E278" s="46" t="n">
        <f aca="false">1-(G278/F278)</f>
        <v>0.505050505050505</v>
      </c>
      <c r="F278" s="47" t="n">
        <v>99</v>
      </c>
      <c r="G278" s="48" t="n">
        <v>49</v>
      </c>
      <c r="H278" s="49"/>
      <c r="I278" s="50" t="n">
        <f aca="false">G278*H278</f>
        <v>0</v>
      </c>
      <c r="J278" s="51"/>
      <c r="K278" s="15"/>
    </row>
    <row r="279" customFormat="false" ht="22.5" hidden="false" customHeight="true" outlineLevel="0" collapsed="false">
      <c r="A279" s="43" t="s">
        <v>748</v>
      </c>
      <c r="B279" s="43" t="s">
        <v>732</v>
      </c>
      <c r="C279" s="44" t="s">
        <v>733</v>
      </c>
      <c r="D279" s="45" t="s">
        <v>749</v>
      </c>
      <c r="E279" s="46" t="n">
        <f aca="false">1-(G279/F279)</f>
        <v>0.51</v>
      </c>
      <c r="F279" s="47" t="n">
        <v>100</v>
      </c>
      <c r="G279" s="48" t="n">
        <v>49</v>
      </c>
      <c r="H279" s="49"/>
      <c r="I279" s="50" t="n">
        <f aca="false">G279*H279</f>
        <v>0</v>
      </c>
      <c r="J279" s="51"/>
      <c r="K279" s="15"/>
    </row>
    <row r="280" customFormat="false" ht="22.5" hidden="false" customHeight="true" outlineLevel="0" collapsed="false">
      <c r="A280" s="43" t="s">
        <v>750</v>
      </c>
      <c r="B280" s="43" t="s">
        <v>732</v>
      </c>
      <c r="C280" s="44" t="s">
        <v>751</v>
      </c>
      <c r="D280" s="45" t="s">
        <v>752</v>
      </c>
      <c r="E280" s="46" t="n">
        <f aca="false">1-(G280/F280)</f>
        <v>0.620689655172414</v>
      </c>
      <c r="F280" s="47" t="n">
        <v>145</v>
      </c>
      <c r="G280" s="48" t="n">
        <v>55</v>
      </c>
      <c r="H280" s="49"/>
      <c r="I280" s="50" t="n">
        <f aca="false">G280*H280</f>
        <v>0</v>
      </c>
      <c r="J280" s="51"/>
      <c r="K280" s="15"/>
    </row>
    <row r="281" customFormat="false" ht="22.5" hidden="false" customHeight="true" outlineLevel="0" collapsed="false">
      <c r="A281" s="43" t="s">
        <v>753</v>
      </c>
      <c r="B281" s="43" t="s">
        <v>732</v>
      </c>
      <c r="C281" s="44" t="s">
        <v>754</v>
      </c>
      <c r="D281" s="45" t="s">
        <v>755</v>
      </c>
      <c r="E281" s="46" t="n">
        <f aca="false">1-(G281/F281)</f>
        <v>0.626666666666667</v>
      </c>
      <c r="F281" s="47" t="n">
        <v>75</v>
      </c>
      <c r="G281" s="48" t="n">
        <v>28</v>
      </c>
      <c r="H281" s="49"/>
      <c r="I281" s="50" t="n">
        <f aca="false">G281*H281</f>
        <v>0</v>
      </c>
      <c r="J281" s="51"/>
      <c r="K281" s="15"/>
    </row>
    <row r="282" customFormat="false" ht="22.5" hidden="false" customHeight="true" outlineLevel="0" collapsed="false">
      <c r="A282" s="43" t="s">
        <v>756</v>
      </c>
      <c r="B282" s="43" t="s">
        <v>732</v>
      </c>
      <c r="C282" s="44" t="s">
        <v>757</v>
      </c>
      <c r="D282" s="45" t="s">
        <v>758</v>
      </c>
      <c r="E282" s="46" t="n">
        <f aca="false">1-(G282/F282)</f>
        <v>0.569767441860465</v>
      </c>
      <c r="F282" s="47" t="n">
        <v>86</v>
      </c>
      <c r="G282" s="48" t="n">
        <v>37</v>
      </c>
      <c r="H282" s="49"/>
      <c r="I282" s="50" t="n">
        <f aca="false">G282*H282</f>
        <v>0</v>
      </c>
      <c r="J282" s="51"/>
      <c r="K282" s="15"/>
    </row>
    <row r="283" customFormat="false" ht="22.5" hidden="false" customHeight="true" outlineLevel="0" collapsed="false">
      <c r="A283" s="43" t="s">
        <v>759</v>
      </c>
      <c r="B283" s="43" t="s">
        <v>732</v>
      </c>
      <c r="C283" s="44" t="s">
        <v>760</v>
      </c>
      <c r="D283" s="45" t="s">
        <v>761</v>
      </c>
      <c r="E283" s="46" t="n">
        <f aca="false">1-(G283/F283)</f>
        <v>0.631578947368421</v>
      </c>
      <c r="F283" s="47" t="n">
        <v>95</v>
      </c>
      <c r="G283" s="48" t="n">
        <v>35</v>
      </c>
      <c r="H283" s="49"/>
      <c r="I283" s="50" t="n">
        <f aca="false">G283*H283</f>
        <v>0</v>
      </c>
      <c r="J283" s="51"/>
      <c r="K283" s="15"/>
    </row>
    <row r="284" customFormat="false" ht="22.5" hidden="false" customHeight="true" outlineLevel="0" collapsed="false">
      <c r="A284" s="43" t="s">
        <v>762</v>
      </c>
      <c r="B284" s="43" t="s">
        <v>763</v>
      </c>
      <c r="C284" s="105" t="s">
        <v>764</v>
      </c>
      <c r="D284" s="45" t="s">
        <v>765</v>
      </c>
      <c r="E284" s="46" t="n">
        <f aca="false">1-(G284/F284)</f>
        <v>0.654676258992806</v>
      </c>
      <c r="F284" s="47" t="n">
        <v>139</v>
      </c>
      <c r="G284" s="48" t="n">
        <v>48</v>
      </c>
      <c r="H284" s="49"/>
      <c r="I284" s="50" t="n">
        <f aca="false">G284*H284</f>
        <v>0</v>
      </c>
      <c r="J284" s="51"/>
      <c r="K284" s="15"/>
    </row>
    <row r="285" customFormat="false" ht="22.5" hidden="false" customHeight="true" outlineLevel="0" collapsed="false">
      <c r="A285" s="43" t="s">
        <v>766</v>
      </c>
      <c r="B285" s="43" t="s">
        <v>763</v>
      </c>
      <c r="C285" s="71" t="s">
        <v>764</v>
      </c>
      <c r="D285" s="45" t="s">
        <v>767</v>
      </c>
      <c r="E285" s="46" t="n">
        <f aca="false">1-(G285/F285)</f>
        <v>0.533333333333333</v>
      </c>
      <c r="F285" s="47" t="n">
        <v>105</v>
      </c>
      <c r="G285" s="48" t="n">
        <v>49</v>
      </c>
      <c r="H285" s="49"/>
      <c r="I285" s="50" t="n">
        <f aca="false">G285*H285</f>
        <v>0</v>
      </c>
      <c r="J285" s="51"/>
      <c r="K285" s="15"/>
    </row>
    <row r="286" customFormat="false" ht="20.1" hidden="false" customHeight="true" outlineLevel="0" collapsed="false">
      <c r="A286" s="118" t="s">
        <v>768</v>
      </c>
      <c r="B286" s="118"/>
      <c r="C286" s="118"/>
      <c r="D286" s="126"/>
      <c r="E286" s="132"/>
      <c r="F286" s="133"/>
      <c r="G286" s="134"/>
      <c r="H286" s="135"/>
      <c r="I286" s="131" t="n">
        <f aca="false">G286*H286</f>
        <v>0</v>
      </c>
      <c r="J286" s="51"/>
      <c r="K286" s="15"/>
    </row>
    <row r="287" customFormat="false" ht="22.5" hidden="false" customHeight="true" outlineLevel="0" collapsed="false">
      <c r="A287" s="43" t="s">
        <v>769</v>
      </c>
      <c r="B287" s="43" t="s">
        <v>728</v>
      </c>
      <c r="C287" s="44" t="s">
        <v>770</v>
      </c>
      <c r="D287" s="45" t="s">
        <v>771</v>
      </c>
      <c r="E287" s="53" t="n">
        <f aca="false">1-(G287/F287)</f>
        <v>0.4</v>
      </c>
      <c r="F287" s="47" t="n">
        <v>45</v>
      </c>
      <c r="G287" s="48" t="n">
        <v>27</v>
      </c>
      <c r="H287" s="49"/>
      <c r="I287" s="50" t="n">
        <f aca="false">G287*H287</f>
        <v>0</v>
      </c>
      <c r="J287" s="51"/>
      <c r="K287" s="15"/>
    </row>
    <row r="288" customFormat="false" ht="22.5" hidden="false" customHeight="true" outlineLevel="0" collapsed="false">
      <c r="A288" s="43" t="s">
        <v>772</v>
      </c>
      <c r="B288" s="43" t="s">
        <v>728</v>
      </c>
      <c r="C288" s="44" t="s">
        <v>773</v>
      </c>
      <c r="D288" s="45" t="s">
        <v>774</v>
      </c>
      <c r="E288" s="53" t="n">
        <f aca="false">1-(G288/F288)</f>
        <v>0.443181818181818</v>
      </c>
      <c r="F288" s="47" t="n">
        <v>88</v>
      </c>
      <c r="G288" s="48" t="n">
        <v>49</v>
      </c>
      <c r="H288" s="49"/>
      <c r="I288" s="50" t="n">
        <f aca="false">G288*H288</f>
        <v>0</v>
      </c>
      <c r="J288" s="51"/>
      <c r="K288" s="15"/>
    </row>
    <row r="289" customFormat="false" ht="22.5" hidden="false" customHeight="true" outlineLevel="0" collapsed="false">
      <c r="A289" s="43" t="s">
        <v>775</v>
      </c>
      <c r="B289" s="43" t="s">
        <v>728</v>
      </c>
      <c r="C289" s="44" t="s">
        <v>773</v>
      </c>
      <c r="D289" s="45" t="s">
        <v>776</v>
      </c>
      <c r="E289" s="53" t="n">
        <f aca="false">1-(G289/F289)</f>
        <v>0.443181818181818</v>
      </c>
      <c r="F289" s="47" t="n">
        <v>88</v>
      </c>
      <c r="G289" s="48" t="n">
        <v>49</v>
      </c>
      <c r="H289" s="49"/>
      <c r="I289" s="50" t="n">
        <f aca="false">G289*H289</f>
        <v>0</v>
      </c>
      <c r="J289" s="51"/>
      <c r="K289" s="15"/>
    </row>
    <row r="290" customFormat="false" ht="22.5" hidden="false" customHeight="true" outlineLevel="0" collapsed="false">
      <c r="A290" s="43" t="s">
        <v>777</v>
      </c>
      <c r="B290" s="43" t="s">
        <v>728</v>
      </c>
      <c r="C290" s="44" t="s">
        <v>773</v>
      </c>
      <c r="D290" s="45" t="s">
        <v>778</v>
      </c>
      <c r="E290" s="53" t="n">
        <f aca="false">1-(G290/F290)</f>
        <v>0.443181818181818</v>
      </c>
      <c r="F290" s="47" t="n">
        <v>88</v>
      </c>
      <c r="G290" s="48" t="n">
        <v>49</v>
      </c>
      <c r="H290" s="49"/>
      <c r="I290" s="50" t="n">
        <f aca="false">G290*H290</f>
        <v>0</v>
      </c>
      <c r="J290" s="51"/>
      <c r="K290" s="15"/>
    </row>
    <row r="291" customFormat="false" ht="22.5" hidden="false" customHeight="true" outlineLevel="0" collapsed="false">
      <c r="A291" s="43" t="s">
        <v>779</v>
      </c>
      <c r="B291" s="43" t="s">
        <v>728</v>
      </c>
      <c r="C291" s="44" t="s">
        <v>780</v>
      </c>
      <c r="D291" s="45" t="s">
        <v>781</v>
      </c>
      <c r="E291" s="55" t="n">
        <f aca="false">1-(G291/F291)</f>
        <v>0.28</v>
      </c>
      <c r="F291" s="47" t="n">
        <v>50</v>
      </c>
      <c r="G291" s="48" t="n">
        <v>36</v>
      </c>
      <c r="H291" s="49"/>
      <c r="I291" s="50" t="n">
        <f aca="false">G291*H291</f>
        <v>0</v>
      </c>
      <c r="J291" s="51"/>
      <c r="K291" s="15"/>
    </row>
    <row r="292" customFormat="false" ht="22.5" hidden="false" customHeight="true" outlineLevel="0" collapsed="false">
      <c r="A292" s="43" t="s">
        <v>782</v>
      </c>
      <c r="B292" s="43" t="s">
        <v>728</v>
      </c>
      <c r="C292" s="44" t="s">
        <v>783</v>
      </c>
      <c r="D292" s="45" t="s">
        <v>784</v>
      </c>
      <c r="E292" s="53" t="n">
        <f aca="false">1-(G292/F292)</f>
        <v>0.4</v>
      </c>
      <c r="F292" s="47" t="n">
        <v>45</v>
      </c>
      <c r="G292" s="48" t="n">
        <v>27</v>
      </c>
      <c r="H292" s="49"/>
      <c r="I292" s="50" t="n">
        <f aca="false">G292*H292</f>
        <v>0</v>
      </c>
      <c r="J292" s="51"/>
      <c r="K292" s="15"/>
    </row>
    <row r="293" customFormat="false" ht="22.5" hidden="false" customHeight="true" outlineLevel="0" collapsed="false">
      <c r="A293" s="43" t="s">
        <v>785</v>
      </c>
      <c r="B293" s="43" t="s">
        <v>728</v>
      </c>
      <c r="C293" s="44" t="s">
        <v>786</v>
      </c>
      <c r="D293" s="45" t="s">
        <v>787</v>
      </c>
      <c r="E293" s="55" t="n">
        <f aca="false">1-(G293/F293)</f>
        <v>0.363636363636364</v>
      </c>
      <c r="F293" s="47" t="n">
        <v>77</v>
      </c>
      <c r="G293" s="48" t="n">
        <v>49</v>
      </c>
      <c r="H293" s="49"/>
      <c r="I293" s="50" t="n">
        <f aca="false">G293*H293</f>
        <v>0</v>
      </c>
      <c r="J293" s="51"/>
      <c r="K293" s="15"/>
    </row>
    <row r="294" customFormat="false" ht="22.5" hidden="false" customHeight="true" outlineLevel="0" collapsed="false">
      <c r="A294" s="43" t="s">
        <v>788</v>
      </c>
      <c r="B294" s="43" t="s">
        <v>728</v>
      </c>
      <c r="C294" s="44" t="s">
        <v>786</v>
      </c>
      <c r="D294" s="45" t="s">
        <v>789</v>
      </c>
      <c r="E294" s="55" t="n">
        <f aca="false">1-(G294/F294)</f>
        <v>0.363636363636364</v>
      </c>
      <c r="F294" s="47" t="n">
        <v>77</v>
      </c>
      <c r="G294" s="48" t="n">
        <v>49</v>
      </c>
      <c r="H294" s="49"/>
      <c r="I294" s="50" t="n">
        <f aca="false">G294*H294</f>
        <v>0</v>
      </c>
      <c r="J294" s="51"/>
      <c r="K294" s="15"/>
    </row>
    <row r="295" customFormat="false" ht="22.5" hidden="false" customHeight="true" outlineLevel="0" collapsed="false">
      <c r="A295" s="43" t="s">
        <v>790</v>
      </c>
      <c r="B295" s="43" t="s">
        <v>705</v>
      </c>
      <c r="C295" s="44" t="s">
        <v>791</v>
      </c>
      <c r="D295" s="45" t="s">
        <v>792</v>
      </c>
      <c r="E295" s="53" t="n">
        <f aca="false">1-(G295/F295)</f>
        <v>0.472727272727273</v>
      </c>
      <c r="F295" s="47" t="n">
        <v>110</v>
      </c>
      <c r="G295" s="48" t="n">
        <v>58</v>
      </c>
      <c r="H295" s="49"/>
      <c r="I295" s="50" t="n">
        <f aca="false">G295*H295</f>
        <v>0</v>
      </c>
      <c r="J295" s="51"/>
      <c r="K295" s="15"/>
    </row>
    <row r="296" customFormat="false" ht="22.5" hidden="false" customHeight="true" outlineLevel="0" collapsed="false">
      <c r="A296" s="43" t="s">
        <v>793</v>
      </c>
      <c r="B296" s="43" t="s">
        <v>705</v>
      </c>
      <c r="C296" s="44" t="s">
        <v>794</v>
      </c>
      <c r="D296" s="45" t="s">
        <v>795</v>
      </c>
      <c r="E296" s="53" t="n">
        <f aca="false">1-(G296/F296)</f>
        <v>0.471428571428571</v>
      </c>
      <c r="F296" s="47" t="n">
        <v>70</v>
      </c>
      <c r="G296" s="48" t="n">
        <v>37</v>
      </c>
      <c r="H296" s="49"/>
      <c r="I296" s="50" t="n">
        <f aca="false">G296*H296</f>
        <v>0</v>
      </c>
      <c r="J296" s="51"/>
      <c r="K296" s="15"/>
    </row>
    <row r="297" customFormat="false" ht="22.5" hidden="false" customHeight="true" outlineLevel="0" collapsed="false">
      <c r="A297" s="43" t="s">
        <v>796</v>
      </c>
      <c r="B297" s="43" t="s">
        <v>705</v>
      </c>
      <c r="C297" s="44" t="s">
        <v>797</v>
      </c>
      <c r="D297" s="45" t="s">
        <v>792</v>
      </c>
      <c r="E297" s="53" t="n">
        <f aca="false">1-(G297/F297)</f>
        <v>0.466666666666667</v>
      </c>
      <c r="F297" s="47" t="n">
        <v>90</v>
      </c>
      <c r="G297" s="48" t="n">
        <v>48</v>
      </c>
      <c r="H297" s="49"/>
      <c r="I297" s="50" t="n">
        <f aca="false">G297*H297</f>
        <v>0</v>
      </c>
      <c r="J297" s="51"/>
      <c r="K297" s="15"/>
    </row>
    <row r="298" customFormat="false" ht="22.5" hidden="false" customHeight="true" outlineLevel="0" collapsed="false">
      <c r="A298" s="43" t="s">
        <v>798</v>
      </c>
      <c r="B298" s="43" t="s">
        <v>705</v>
      </c>
      <c r="C298" s="44" t="s">
        <v>799</v>
      </c>
      <c r="D298" s="45" t="s">
        <v>800</v>
      </c>
      <c r="E298" s="53" t="n">
        <f aca="false">1-(G298/F298)</f>
        <v>0.45</v>
      </c>
      <c r="F298" s="47" t="n">
        <v>40</v>
      </c>
      <c r="G298" s="48" t="n">
        <v>22</v>
      </c>
      <c r="H298" s="49"/>
      <c r="I298" s="50" t="n">
        <f aca="false">G298*H298</f>
        <v>0</v>
      </c>
      <c r="J298" s="51"/>
      <c r="K298" s="15"/>
    </row>
    <row r="299" customFormat="false" ht="22.5" hidden="false" customHeight="true" outlineLevel="0" collapsed="false">
      <c r="A299" s="43" t="s">
        <v>801</v>
      </c>
      <c r="B299" s="43" t="s">
        <v>705</v>
      </c>
      <c r="C299" s="44" t="s">
        <v>802</v>
      </c>
      <c r="D299" s="45" t="s">
        <v>803</v>
      </c>
      <c r="E299" s="53" t="n">
        <f aca="false">1-(G299/F299)</f>
        <v>0.472727272727273</v>
      </c>
      <c r="F299" s="47" t="n">
        <v>110</v>
      </c>
      <c r="G299" s="48" t="n">
        <v>58</v>
      </c>
      <c r="H299" s="49"/>
      <c r="I299" s="50" t="n">
        <f aca="false">G299*H299</f>
        <v>0</v>
      </c>
      <c r="J299" s="51"/>
      <c r="K299" s="15"/>
    </row>
    <row r="300" customFormat="false" ht="22.5" hidden="false" customHeight="true" outlineLevel="0" collapsed="false">
      <c r="A300" s="43" t="s">
        <v>804</v>
      </c>
      <c r="B300" s="43" t="s">
        <v>705</v>
      </c>
      <c r="C300" s="44" t="s">
        <v>799</v>
      </c>
      <c r="D300" s="45" t="s">
        <v>805</v>
      </c>
      <c r="E300" s="53" t="n">
        <f aca="false">1-(G300/F300)</f>
        <v>0.45</v>
      </c>
      <c r="F300" s="47" t="n">
        <v>40</v>
      </c>
      <c r="G300" s="48" t="n">
        <v>22</v>
      </c>
      <c r="H300" s="49"/>
      <c r="I300" s="50" t="n">
        <f aca="false">G300*H300</f>
        <v>0</v>
      </c>
      <c r="J300" s="51"/>
      <c r="K300" s="15"/>
    </row>
    <row r="301" customFormat="false" ht="22.5" hidden="false" customHeight="true" outlineLevel="0" collapsed="false">
      <c r="A301" s="43" t="s">
        <v>806</v>
      </c>
      <c r="B301" s="43" t="s">
        <v>705</v>
      </c>
      <c r="C301" s="44" t="s">
        <v>807</v>
      </c>
      <c r="D301" s="45" t="s">
        <v>808</v>
      </c>
      <c r="E301" s="53" t="n">
        <f aca="false">1-(G301/F301)</f>
        <v>0.442857142857143</v>
      </c>
      <c r="F301" s="47" t="n">
        <v>70</v>
      </c>
      <c r="G301" s="48" t="n">
        <v>39</v>
      </c>
      <c r="H301" s="49"/>
      <c r="I301" s="50" t="n">
        <f aca="false">G301*H301</f>
        <v>0</v>
      </c>
      <c r="J301" s="51"/>
      <c r="K301" s="15"/>
    </row>
    <row r="302" customFormat="false" ht="22.5" hidden="false" customHeight="true" outlineLevel="0" collapsed="false">
      <c r="A302" s="43" t="s">
        <v>809</v>
      </c>
      <c r="B302" s="43" t="s">
        <v>705</v>
      </c>
      <c r="C302" s="44" t="s">
        <v>810</v>
      </c>
      <c r="D302" s="45" t="s">
        <v>795</v>
      </c>
      <c r="E302" s="53" t="n">
        <f aca="false">1-(G302/F302)</f>
        <v>0.475</v>
      </c>
      <c r="F302" s="47" t="n">
        <v>80</v>
      </c>
      <c r="G302" s="48" t="n">
        <v>42</v>
      </c>
      <c r="H302" s="49"/>
      <c r="I302" s="50" t="n">
        <f aca="false">G302*H302</f>
        <v>0</v>
      </c>
      <c r="J302" s="51"/>
      <c r="K302" s="15"/>
    </row>
    <row r="303" s="116" customFormat="true" ht="30" hidden="false" customHeight="true" outlineLevel="0" collapsed="false">
      <c r="A303" s="9"/>
      <c r="B303" s="10"/>
      <c r="C303" s="66"/>
      <c r="D303" s="12"/>
      <c r="E303" s="13"/>
      <c r="F303" s="14"/>
      <c r="G303" s="15"/>
      <c r="H303" s="16"/>
      <c r="I303" s="64" t="s">
        <v>811</v>
      </c>
      <c r="J303" s="51"/>
      <c r="K303" s="15"/>
    </row>
    <row r="304" s="114" customFormat="true" ht="30" hidden="false" customHeight="true" outlineLevel="0" collapsed="false">
      <c r="A304" s="19"/>
      <c r="B304" s="18"/>
      <c r="C304" s="66"/>
      <c r="D304" s="11"/>
      <c r="E304" s="20"/>
      <c r="F304" s="21" t="s">
        <v>1</v>
      </c>
      <c r="G304" s="67" t="n">
        <f aca="false">G2</f>
        <v>0</v>
      </c>
      <c r="H304" s="67"/>
      <c r="I304" s="67"/>
      <c r="J304" s="51"/>
      <c r="K304" s="15"/>
    </row>
    <row r="305" s="114" customFormat="true" ht="24" hidden="false" customHeight="true" outlineLevel="0" collapsed="false">
      <c r="A305" s="9"/>
      <c r="B305" s="18"/>
      <c r="C305" s="66"/>
      <c r="D305" s="11"/>
      <c r="E305" s="20"/>
      <c r="F305" s="14"/>
      <c r="G305" s="15"/>
      <c r="H305" s="23" t="s">
        <v>2</v>
      </c>
      <c r="I305" s="16"/>
      <c r="J305" s="51"/>
      <c r="K305" s="15"/>
    </row>
    <row r="306" customFormat="false" ht="36.75" hidden="false" customHeight="true" outlineLevel="0" collapsed="false">
      <c r="A306" s="32" t="s">
        <v>9</v>
      </c>
      <c r="B306" s="32" t="s">
        <v>10</v>
      </c>
      <c r="C306" s="68"/>
      <c r="D306" s="34"/>
      <c r="E306" s="35" t="s">
        <v>11</v>
      </c>
      <c r="F306" s="36" t="s">
        <v>12</v>
      </c>
      <c r="G306" s="36" t="s">
        <v>13</v>
      </c>
      <c r="H306" s="37" t="s">
        <v>14</v>
      </c>
      <c r="I306" s="37" t="s">
        <v>15</v>
      </c>
      <c r="J306" s="51"/>
      <c r="K306" s="15"/>
    </row>
    <row r="307" customFormat="false" ht="24.95" hidden="false" customHeight="true" outlineLevel="0" collapsed="false">
      <c r="A307" s="39" t="s">
        <v>812</v>
      </c>
      <c r="B307" s="39"/>
      <c r="C307" s="39"/>
      <c r="D307" s="39"/>
      <c r="E307" s="39"/>
      <c r="F307" s="39"/>
      <c r="G307" s="39"/>
      <c r="H307" s="39"/>
      <c r="I307" s="39"/>
      <c r="J307" s="51"/>
      <c r="K307" s="15"/>
    </row>
    <row r="308" customFormat="false" ht="20.1" hidden="false" customHeight="true" outlineLevel="0" collapsed="false">
      <c r="A308" s="118" t="s">
        <v>768</v>
      </c>
      <c r="B308" s="118"/>
      <c r="C308" s="118"/>
      <c r="D308" s="136"/>
      <c r="E308" s="132"/>
      <c r="F308" s="133"/>
      <c r="G308" s="134"/>
      <c r="H308" s="135"/>
      <c r="I308" s="131" t="n">
        <f aca="false">G308*H308</f>
        <v>0</v>
      </c>
      <c r="J308" s="51"/>
      <c r="K308" s="15"/>
    </row>
    <row r="309" customFormat="false" ht="21.75" hidden="false" customHeight="true" outlineLevel="0" collapsed="false">
      <c r="A309" s="43" t="s">
        <v>813</v>
      </c>
      <c r="B309" s="43" t="s">
        <v>705</v>
      </c>
      <c r="C309" s="44" t="s">
        <v>814</v>
      </c>
      <c r="D309" s="111" t="s">
        <v>815</v>
      </c>
      <c r="E309" s="53" t="n">
        <f aca="false">1-(G309/F309)</f>
        <v>0.46</v>
      </c>
      <c r="F309" s="47" t="n">
        <v>50</v>
      </c>
      <c r="G309" s="48" t="n">
        <v>27</v>
      </c>
      <c r="H309" s="49"/>
      <c r="I309" s="50" t="n">
        <f aca="false">G309*H309</f>
        <v>0</v>
      </c>
      <c r="J309" s="51"/>
      <c r="K309" s="15"/>
    </row>
    <row r="310" customFormat="false" ht="21.75" hidden="false" customHeight="true" outlineLevel="0" collapsed="false">
      <c r="A310" s="43" t="s">
        <v>816</v>
      </c>
      <c r="B310" s="43" t="s">
        <v>732</v>
      </c>
      <c r="C310" s="44" t="s">
        <v>817</v>
      </c>
      <c r="D310" s="45" t="s">
        <v>818</v>
      </c>
      <c r="E310" s="46" t="n">
        <f aca="false">1-(G310/F310)</f>
        <v>0.616279069767442</v>
      </c>
      <c r="F310" s="47" t="n">
        <v>86</v>
      </c>
      <c r="G310" s="48" t="n">
        <v>33</v>
      </c>
      <c r="H310" s="49"/>
      <c r="I310" s="50" t="n">
        <f aca="false">G310*H310</f>
        <v>0</v>
      </c>
      <c r="J310" s="51"/>
      <c r="K310" s="15"/>
    </row>
    <row r="311" customFormat="false" ht="21.75" hidden="false" customHeight="true" outlineLevel="0" collapsed="false">
      <c r="A311" s="43" t="s">
        <v>819</v>
      </c>
      <c r="B311" s="43" t="s">
        <v>732</v>
      </c>
      <c r="C311" s="44" t="s">
        <v>820</v>
      </c>
      <c r="D311" s="45" t="s">
        <v>821</v>
      </c>
      <c r="E311" s="46" t="n">
        <f aca="false">1-(G311/F311)</f>
        <v>0.632911392405063</v>
      </c>
      <c r="F311" s="47" t="n">
        <v>79</v>
      </c>
      <c r="G311" s="48" t="n">
        <v>29</v>
      </c>
      <c r="H311" s="49"/>
      <c r="I311" s="50" t="n">
        <f aca="false">G311*H311</f>
        <v>0</v>
      </c>
      <c r="J311" s="51"/>
      <c r="K311" s="15"/>
    </row>
    <row r="312" customFormat="false" ht="21.75" hidden="false" customHeight="true" outlineLevel="0" collapsed="false">
      <c r="A312" s="43" t="s">
        <v>822</v>
      </c>
      <c r="B312" s="43" t="s">
        <v>732</v>
      </c>
      <c r="C312" s="44" t="s">
        <v>823</v>
      </c>
      <c r="D312" s="45" t="s">
        <v>824</v>
      </c>
      <c r="E312" s="46" t="n">
        <f aca="false">1-(G312/F312)</f>
        <v>0.503875968992248</v>
      </c>
      <c r="F312" s="47" t="n">
        <v>129</v>
      </c>
      <c r="G312" s="48" t="n">
        <v>64</v>
      </c>
      <c r="H312" s="49"/>
      <c r="I312" s="50" t="n">
        <f aca="false">G312*H312</f>
        <v>0</v>
      </c>
      <c r="J312" s="51"/>
      <c r="K312" s="15"/>
    </row>
    <row r="313" customFormat="false" ht="21.75" hidden="false" customHeight="true" outlineLevel="0" collapsed="false">
      <c r="A313" s="43" t="s">
        <v>825</v>
      </c>
      <c r="B313" s="43" t="s">
        <v>732</v>
      </c>
      <c r="C313" s="44" t="s">
        <v>826</v>
      </c>
      <c r="D313" s="45" t="s">
        <v>827</v>
      </c>
      <c r="E313" s="46" t="n">
        <f aca="false">1-(G313/F313)</f>
        <v>0.62015503875969</v>
      </c>
      <c r="F313" s="47" t="n">
        <v>129</v>
      </c>
      <c r="G313" s="48" t="n">
        <v>49</v>
      </c>
      <c r="H313" s="49"/>
      <c r="I313" s="50" t="n">
        <f aca="false">G313*H313</f>
        <v>0</v>
      </c>
      <c r="J313" s="51"/>
      <c r="K313" s="15"/>
    </row>
    <row r="314" customFormat="false" ht="21.75" hidden="false" customHeight="true" outlineLevel="0" collapsed="false">
      <c r="A314" s="43" t="s">
        <v>828</v>
      </c>
      <c r="B314" s="43" t="s">
        <v>732</v>
      </c>
      <c r="C314" s="44" t="s">
        <v>829</v>
      </c>
      <c r="D314" s="45" t="s">
        <v>830</v>
      </c>
      <c r="E314" s="46" t="n">
        <f aca="false">1-(G314/F314)</f>
        <v>0.612403100775194</v>
      </c>
      <c r="F314" s="47" t="n">
        <v>129</v>
      </c>
      <c r="G314" s="48" t="n">
        <v>50</v>
      </c>
      <c r="H314" s="49"/>
      <c r="I314" s="50" t="n">
        <f aca="false">G314*H314</f>
        <v>0</v>
      </c>
      <c r="J314" s="51"/>
      <c r="K314" s="15"/>
    </row>
    <row r="315" customFormat="false" ht="21.75" hidden="false" customHeight="true" outlineLevel="0" collapsed="false">
      <c r="A315" s="43" t="s">
        <v>831</v>
      </c>
      <c r="B315" s="43" t="s">
        <v>732</v>
      </c>
      <c r="C315" s="44" t="s">
        <v>832</v>
      </c>
      <c r="D315" s="45" t="s">
        <v>833</v>
      </c>
      <c r="E315" s="46" t="n">
        <f aca="false">1-(G315/F315)</f>
        <v>0.590909090909091</v>
      </c>
      <c r="F315" s="47" t="n">
        <v>66</v>
      </c>
      <c r="G315" s="48" t="n">
        <v>27</v>
      </c>
      <c r="H315" s="49"/>
      <c r="I315" s="50" t="n">
        <f aca="false">G315*H315</f>
        <v>0</v>
      </c>
      <c r="J315" s="51"/>
      <c r="K315" s="15"/>
    </row>
    <row r="316" customFormat="false" ht="21.75" hidden="false" customHeight="true" outlineLevel="0" collapsed="false">
      <c r="A316" s="43" t="s">
        <v>834</v>
      </c>
      <c r="B316" s="43" t="s">
        <v>732</v>
      </c>
      <c r="C316" s="44" t="s">
        <v>835</v>
      </c>
      <c r="D316" s="45" t="s">
        <v>836</v>
      </c>
      <c r="E316" s="46" t="n">
        <f aca="false">1-(G316/F316)</f>
        <v>0.585714285714286</v>
      </c>
      <c r="F316" s="47" t="n">
        <v>70</v>
      </c>
      <c r="G316" s="48" t="n">
        <v>29</v>
      </c>
      <c r="H316" s="49"/>
      <c r="I316" s="50" t="n">
        <f aca="false">G316*H316</f>
        <v>0</v>
      </c>
      <c r="J316" s="51"/>
      <c r="K316" s="15"/>
    </row>
    <row r="317" customFormat="false" ht="20.1" hidden="false" customHeight="true" outlineLevel="0" collapsed="false">
      <c r="A317" s="118" t="s">
        <v>837</v>
      </c>
      <c r="B317" s="118"/>
      <c r="C317" s="118"/>
      <c r="D317" s="137"/>
      <c r="E317" s="132"/>
      <c r="F317" s="133"/>
      <c r="G317" s="134"/>
      <c r="H317" s="135"/>
      <c r="I317" s="131" t="n">
        <f aca="false">G317*H317</f>
        <v>0</v>
      </c>
      <c r="J317" s="51"/>
      <c r="K317" s="15"/>
    </row>
    <row r="318" customFormat="false" ht="24" hidden="false" customHeight="true" outlineLevel="0" collapsed="false">
      <c r="A318" s="43" t="s">
        <v>838</v>
      </c>
      <c r="B318" s="43" t="s">
        <v>705</v>
      </c>
      <c r="C318" s="44" t="s">
        <v>839</v>
      </c>
      <c r="D318" s="138" t="s">
        <v>840</v>
      </c>
      <c r="E318" s="115" t="n">
        <f aca="false">1-(G318/F318)</f>
        <v>0.466666666666667</v>
      </c>
      <c r="F318" s="47" t="n">
        <v>15</v>
      </c>
      <c r="G318" s="48" t="n">
        <v>8</v>
      </c>
      <c r="H318" s="49"/>
      <c r="I318" s="50" t="n">
        <f aca="false">G318*H318</f>
        <v>0</v>
      </c>
      <c r="J318" s="51"/>
      <c r="K318" s="15"/>
    </row>
    <row r="319" customFormat="false" ht="24" hidden="false" customHeight="true" outlineLevel="0" collapsed="false">
      <c r="A319" s="43" t="s">
        <v>841</v>
      </c>
      <c r="B319" s="43" t="s">
        <v>705</v>
      </c>
      <c r="C319" s="44" t="s">
        <v>842</v>
      </c>
      <c r="D319" s="45" t="s">
        <v>843</v>
      </c>
      <c r="E319" s="115" t="n">
        <f aca="false">1-(G319/F319)</f>
        <v>0.4</v>
      </c>
      <c r="F319" s="47" t="n">
        <v>20</v>
      </c>
      <c r="G319" s="48" t="n">
        <v>12</v>
      </c>
      <c r="H319" s="49"/>
      <c r="I319" s="50" t="n">
        <f aca="false">G319*H319</f>
        <v>0</v>
      </c>
      <c r="J319" s="51"/>
      <c r="K319" s="15"/>
    </row>
    <row r="320" customFormat="false" ht="24" hidden="false" customHeight="true" outlineLevel="0" collapsed="false">
      <c r="A320" s="139" t="s">
        <v>844</v>
      </c>
      <c r="B320" s="139" t="s">
        <v>732</v>
      </c>
      <c r="C320" s="140" t="s">
        <v>845</v>
      </c>
      <c r="D320" s="45" t="s">
        <v>846</v>
      </c>
      <c r="E320" s="117" t="n">
        <f aca="false">1-(G320/F320)</f>
        <v>0.62</v>
      </c>
      <c r="F320" s="47" t="n">
        <v>50</v>
      </c>
      <c r="G320" s="48" t="n">
        <v>19</v>
      </c>
      <c r="H320" s="49"/>
      <c r="I320" s="50" t="n">
        <f aca="false">G320*H320</f>
        <v>0</v>
      </c>
      <c r="J320" s="51"/>
      <c r="K320" s="15"/>
    </row>
    <row r="321" customFormat="false" ht="24" hidden="false" customHeight="true" outlineLevel="0" collapsed="false">
      <c r="A321" s="43" t="s">
        <v>847</v>
      </c>
      <c r="B321" s="43" t="s">
        <v>732</v>
      </c>
      <c r="C321" s="44" t="s">
        <v>848</v>
      </c>
      <c r="D321" s="45" t="s">
        <v>849</v>
      </c>
      <c r="E321" s="117" t="n">
        <f aca="false">1-(G321/F321)</f>
        <v>0.52</v>
      </c>
      <c r="F321" s="47" t="n">
        <v>25</v>
      </c>
      <c r="G321" s="48" t="n">
        <v>12</v>
      </c>
      <c r="H321" s="49"/>
      <c r="I321" s="50" t="n">
        <f aca="false">G321*H321</f>
        <v>0</v>
      </c>
      <c r="J321" s="51"/>
      <c r="K321" s="15"/>
    </row>
    <row r="322" customFormat="false" ht="24" hidden="false" customHeight="true" outlineLevel="0" collapsed="false">
      <c r="A322" s="43" t="s">
        <v>850</v>
      </c>
      <c r="B322" s="43" t="s">
        <v>732</v>
      </c>
      <c r="C322" s="44" t="s">
        <v>851</v>
      </c>
      <c r="D322" s="45" t="s">
        <v>852</v>
      </c>
      <c r="E322" s="115" t="n">
        <f aca="false">1-(G322/F322)</f>
        <v>0.470588235294118</v>
      </c>
      <c r="F322" s="47" t="n">
        <v>17</v>
      </c>
      <c r="G322" s="48" t="n">
        <v>9</v>
      </c>
      <c r="H322" s="49"/>
      <c r="I322" s="50" t="n">
        <f aca="false">G322*H322</f>
        <v>0</v>
      </c>
      <c r="J322" s="51"/>
      <c r="K322" s="15"/>
    </row>
    <row r="323" customFormat="false" ht="24" hidden="false" customHeight="true" outlineLevel="0" collapsed="false">
      <c r="A323" s="43" t="s">
        <v>853</v>
      </c>
      <c r="B323" s="43" t="s">
        <v>732</v>
      </c>
      <c r="C323" s="44" t="s">
        <v>854</v>
      </c>
      <c r="D323" s="45" t="s">
        <v>855</v>
      </c>
      <c r="E323" s="117" t="n">
        <f aca="false">1-(G323/F323)</f>
        <v>0.529411764705882</v>
      </c>
      <c r="F323" s="47" t="n">
        <v>34</v>
      </c>
      <c r="G323" s="48" t="n">
        <v>16</v>
      </c>
      <c r="H323" s="49"/>
      <c r="I323" s="50" t="n">
        <f aca="false">G323*H323</f>
        <v>0</v>
      </c>
      <c r="J323" s="51"/>
      <c r="K323" s="15"/>
    </row>
    <row r="324" customFormat="false" ht="24" hidden="false" customHeight="true" outlineLevel="0" collapsed="false">
      <c r="A324" s="43" t="s">
        <v>856</v>
      </c>
      <c r="B324" s="43" t="s">
        <v>732</v>
      </c>
      <c r="C324" s="44" t="s">
        <v>857</v>
      </c>
      <c r="D324" s="45" t="s">
        <v>858</v>
      </c>
      <c r="E324" s="117" t="n">
        <f aca="false">1-(G324/F324)</f>
        <v>0.648648648648649</v>
      </c>
      <c r="F324" s="47" t="n">
        <v>37</v>
      </c>
      <c r="G324" s="48" t="n">
        <v>13</v>
      </c>
      <c r="H324" s="49"/>
      <c r="I324" s="50" t="n">
        <f aca="false">G324*H324</f>
        <v>0</v>
      </c>
      <c r="J324" s="51"/>
      <c r="K324" s="15"/>
    </row>
    <row r="325" customFormat="false" ht="24" hidden="false" customHeight="true" outlineLevel="0" collapsed="false">
      <c r="A325" s="43" t="s">
        <v>859</v>
      </c>
      <c r="B325" s="43" t="s">
        <v>732</v>
      </c>
      <c r="C325" s="44" t="s">
        <v>860</v>
      </c>
      <c r="D325" s="45" t="s">
        <v>861</v>
      </c>
      <c r="E325" s="117" t="n">
        <f aca="false">1-(G325/F325)</f>
        <v>0.622222222222222</v>
      </c>
      <c r="F325" s="47" t="n">
        <v>90</v>
      </c>
      <c r="G325" s="48" t="n">
        <v>34</v>
      </c>
      <c r="H325" s="49"/>
      <c r="I325" s="50" t="n">
        <f aca="false">G325*H325</f>
        <v>0</v>
      </c>
      <c r="J325" s="51"/>
      <c r="K325" s="15"/>
    </row>
    <row r="326" customFormat="false" ht="24" hidden="false" customHeight="true" outlineLevel="0" collapsed="false">
      <c r="A326" s="43" t="s">
        <v>862</v>
      </c>
      <c r="B326" s="43" t="s">
        <v>732</v>
      </c>
      <c r="C326" s="44" t="s">
        <v>863</v>
      </c>
      <c r="D326" s="45" t="s">
        <v>864</v>
      </c>
      <c r="E326" s="117" t="n">
        <f aca="false">1-(G326/F326)</f>
        <v>0.64</v>
      </c>
      <c r="F326" s="47" t="n">
        <v>50</v>
      </c>
      <c r="G326" s="48" t="n">
        <v>18</v>
      </c>
      <c r="H326" s="49"/>
      <c r="I326" s="50" t="n">
        <f aca="false">G326*H326</f>
        <v>0</v>
      </c>
      <c r="J326" s="51"/>
      <c r="K326" s="15"/>
    </row>
    <row r="327" customFormat="false" ht="24" hidden="false" customHeight="true" outlineLevel="0" collapsed="false">
      <c r="A327" s="43" t="s">
        <v>865</v>
      </c>
      <c r="B327" s="104" t="s">
        <v>732</v>
      </c>
      <c r="C327" s="44" t="s">
        <v>866</v>
      </c>
      <c r="D327" s="45" t="s">
        <v>867</v>
      </c>
      <c r="E327" s="117" t="n">
        <f aca="false">1-(G327/F327)</f>
        <v>0.55</v>
      </c>
      <c r="F327" s="47" t="n">
        <v>20</v>
      </c>
      <c r="G327" s="48" t="n">
        <v>9</v>
      </c>
      <c r="H327" s="49"/>
      <c r="I327" s="50" t="n">
        <f aca="false">G327*H327</f>
        <v>0</v>
      </c>
      <c r="J327" s="51"/>
      <c r="K327" s="15"/>
    </row>
    <row r="328" customFormat="false" ht="24" hidden="false" customHeight="true" outlineLevel="0" collapsed="false">
      <c r="A328" s="43" t="s">
        <v>868</v>
      </c>
      <c r="B328" s="104" t="s">
        <v>732</v>
      </c>
      <c r="C328" s="44" t="s">
        <v>869</v>
      </c>
      <c r="D328" s="45" t="s">
        <v>870</v>
      </c>
      <c r="E328" s="117" t="n">
        <f aca="false">1-(G328/F328)</f>
        <v>0.633333333333333</v>
      </c>
      <c r="F328" s="47" t="n">
        <v>30</v>
      </c>
      <c r="G328" s="48" t="n">
        <v>11</v>
      </c>
      <c r="H328" s="49"/>
      <c r="I328" s="50" t="n">
        <f aca="false">G328*H328</f>
        <v>0</v>
      </c>
      <c r="J328" s="51"/>
      <c r="K328" s="15"/>
    </row>
    <row r="329" customFormat="false" ht="24" hidden="false" customHeight="true" outlineLevel="0" collapsed="false">
      <c r="A329" s="43" t="s">
        <v>871</v>
      </c>
      <c r="B329" s="43" t="s">
        <v>732</v>
      </c>
      <c r="C329" s="44" t="s">
        <v>872</v>
      </c>
      <c r="D329" s="45" t="s">
        <v>873</v>
      </c>
      <c r="E329" s="117" t="n">
        <f aca="false">1-(G329/F329)</f>
        <v>0.648648648648649</v>
      </c>
      <c r="F329" s="47" t="n">
        <v>37</v>
      </c>
      <c r="G329" s="48" t="n">
        <v>13</v>
      </c>
      <c r="H329" s="49"/>
      <c r="I329" s="50" t="n">
        <f aca="false">G329*H329</f>
        <v>0</v>
      </c>
      <c r="J329" s="51"/>
      <c r="K329" s="15"/>
    </row>
    <row r="330" customFormat="false" ht="24" hidden="false" customHeight="true" outlineLevel="0" collapsed="false">
      <c r="A330" s="43" t="s">
        <v>874</v>
      </c>
      <c r="B330" s="43" t="s">
        <v>732</v>
      </c>
      <c r="C330" s="44" t="s">
        <v>875</v>
      </c>
      <c r="D330" s="45" t="s">
        <v>876</v>
      </c>
      <c r="E330" s="117" t="n">
        <f aca="false">1-(G330/F330)</f>
        <v>0.52</v>
      </c>
      <c r="F330" s="47" t="n">
        <v>50</v>
      </c>
      <c r="G330" s="48" t="n">
        <v>24</v>
      </c>
      <c r="H330" s="49"/>
      <c r="I330" s="50" t="n">
        <f aca="false">G330*H330</f>
        <v>0</v>
      </c>
      <c r="J330" s="51"/>
      <c r="K330" s="15"/>
    </row>
    <row r="331" customFormat="false" ht="24" hidden="false" customHeight="true" outlineLevel="0" collapsed="false">
      <c r="A331" s="43" t="s">
        <v>877</v>
      </c>
      <c r="B331" s="43" t="s">
        <v>732</v>
      </c>
      <c r="C331" s="44" t="s">
        <v>878</v>
      </c>
      <c r="D331" s="45" t="s">
        <v>858</v>
      </c>
      <c r="E331" s="117" t="n">
        <f aca="false">1-(G331/F331)</f>
        <v>0.633333333333333</v>
      </c>
      <c r="F331" s="47" t="n">
        <v>30</v>
      </c>
      <c r="G331" s="48" t="n">
        <v>11</v>
      </c>
      <c r="H331" s="49"/>
      <c r="I331" s="50" t="n">
        <f aca="false">G331*H331</f>
        <v>0</v>
      </c>
      <c r="J331" s="51"/>
      <c r="K331" s="15"/>
    </row>
    <row r="332" customFormat="false" ht="24" hidden="false" customHeight="true" outlineLevel="0" collapsed="false">
      <c r="A332" s="43" t="s">
        <v>879</v>
      </c>
      <c r="B332" s="43" t="s">
        <v>732</v>
      </c>
      <c r="C332" s="44" t="s">
        <v>880</v>
      </c>
      <c r="D332" s="45" t="s">
        <v>881</v>
      </c>
      <c r="E332" s="117" t="n">
        <f aca="false">1-(G332/F332)</f>
        <v>0.514285714285714</v>
      </c>
      <c r="F332" s="47" t="n">
        <v>35</v>
      </c>
      <c r="G332" s="48" t="n">
        <v>17</v>
      </c>
      <c r="H332" s="49"/>
      <c r="I332" s="50" t="n">
        <f aca="false">G332*H332</f>
        <v>0</v>
      </c>
      <c r="J332" s="51"/>
      <c r="K332" s="15"/>
    </row>
    <row r="333" customFormat="false" ht="24" hidden="false" customHeight="true" outlineLevel="0" collapsed="false">
      <c r="A333" s="43" t="s">
        <v>882</v>
      </c>
      <c r="B333" s="43" t="s">
        <v>732</v>
      </c>
      <c r="C333" s="44" t="s">
        <v>883</v>
      </c>
      <c r="D333" s="45" t="s">
        <v>884</v>
      </c>
      <c r="E333" s="117" t="n">
        <f aca="false">1-(G333/F333)</f>
        <v>0.6</v>
      </c>
      <c r="F333" s="47" t="n">
        <v>25</v>
      </c>
      <c r="G333" s="48" t="n">
        <v>10</v>
      </c>
      <c r="H333" s="49"/>
      <c r="I333" s="50" t="n">
        <f aca="false">G333*H333</f>
        <v>0</v>
      </c>
      <c r="J333" s="51"/>
      <c r="K333" s="15"/>
    </row>
    <row r="334" customFormat="false" ht="24" hidden="false" customHeight="true" outlineLevel="0" collapsed="false">
      <c r="A334" s="43" t="s">
        <v>885</v>
      </c>
      <c r="B334" s="43" t="s">
        <v>732</v>
      </c>
      <c r="C334" s="44" t="s">
        <v>878</v>
      </c>
      <c r="D334" s="45" t="s">
        <v>886</v>
      </c>
      <c r="E334" s="117" t="n">
        <f aca="false">1-(G334/F334)</f>
        <v>0.633333333333333</v>
      </c>
      <c r="F334" s="47" t="n">
        <v>30</v>
      </c>
      <c r="G334" s="48" t="n">
        <v>11</v>
      </c>
      <c r="H334" s="49"/>
      <c r="I334" s="50" t="n">
        <f aca="false">G334*H334</f>
        <v>0</v>
      </c>
      <c r="J334" s="51"/>
      <c r="K334" s="15"/>
    </row>
    <row r="335" customFormat="false" ht="24" hidden="false" customHeight="true" outlineLevel="0" collapsed="false">
      <c r="A335" s="43" t="s">
        <v>887</v>
      </c>
      <c r="B335" s="43" t="s">
        <v>732</v>
      </c>
      <c r="C335" s="44" t="s">
        <v>888</v>
      </c>
      <c r="D335" s="45" t="s">
        <v>889</v>
      </c>
      <c r="E335" s="117" t="n">
        <f aca="false">1-(G335/F335)</f>
        <v>0.62</v>
      </c>
      <c r="F335" s="47" t="n">
        <v>50</v>
      </c>
      <c r="G335" s="48" t="n">
        <v>19</v>
      </c>
      <c r="H335" s="49"/>
      <c r="I335" s="50" t="n">
        <f aca="false">G335*H335</f>
        <v>0</v>
      </c>
      <c r="J335" s="51"/>
      <c r="K335" s="15"/>
    </row>
    <row r="336" s="18" customFormat="true" ht="20.1" hidden="false" customHeight="true" outlineLevel="0" collapsed="false">
      <c r="A336" s="118" t="s">
        <v>890</v>
      </c>
      <c r="B336" s="118"/>
      <c r="C336" s="118"/>
      <c r="D336" s="141"/>
      <c r="E336" s="142"/>
      <c r="F336" s="133"/>
      <c r="G336" s="134"/>
      <c r="H336" s="143"/>
      <c r="I336" s="131" t="n">
        <f aca="false">G336*H336</f>
        <v>0</v>
      </c>
      <c r="J336" s="51"/>
      <c r="K336" s="15"/>
    </row>
    <row r="337" s="18" customFormat="true" ht="27" hidden="false" customHeight="true" outlineLevel="0" collapsed="false">
      <c r="A337" s="43" t="s">
        <v>891</v>
      </c>
      <c r="B337" s="43" t="s">
        <v>892</v>
      </c>
      <c r="C337" s="44" t="s">
        <v>893</v>
      </c>
      <c r="D337" s="138" t="s">
        <v>894</v>
      </c>
      <c r="E337" s="46" t="n">
        <f aca="false">1-(G337/F337)</f>
        <v>0.545454545454545</v>
      </c>
      <c r="F337" s="47" t="n">
        <v>11</v>
      </c>
      <c r="G337" s="48" t="n">
        <v>5</v>
      </c>
      <c r="H337" s="49"/>
      <c r="I337" s="50" t="n">
        <f aca="false">G337*H337</f>
        <v>0</v>
      </c>
      <c r="J337" s="51"/>
      <c r="K337" s="15"/>
    </row>
    <row r="338" s="18" customFormat="true" ht="23.25" hidden="false" customHeight="true" outlineLevel="0" collapsed="false">
      <c r="A338" s="43" t="s">
        <v>895</v>
      </c>
      <c r="B338" s="43" t="s">
        <v>892</v>
      </c>
      <c r="C338" s="105" t="s">
        <v>896</v>
      </c>
      <c r="D338" s="138" t="s">
        <v>894</v>
      </c>
      <c r="E338" s="46" t="n">
        <f aca="false">1-(G338/F338)</f>
        <v>0.545454545454545</v>
      </c>
      <c r="F338" s="47" t="n">
        <v>11</v>
      </c>
      <c r="G338" s="48" t="n">
        <v>5</v>
      </c>
      <c r="H338" s="49"/>
      <c r="I338" s="50" t="n">
        <f aca="false">G338*H338</f>
        <v>0</v>
      </c>
      <c r="J338" s="51"/>
      <c r="K338" s="15"/>
    </row>
    <row r="339" s="18" customFormat="true" ht="30" hidden="false" customHeight="true" outlineLevel="0" collapsed="false">
      <c r="A339" s="43" t="s">
        <v>897</v>
      </c>
      <c r="B339" s="43" t="s">
        <v>892</v>
      </c>
      <c r="C339" s="105" t="s">
        <v>898</v>
      </c>
      <c r="D339" s="138" t="s">
        <v>894</v>
      </c>
      <c r="E339" s="46" t="n">
        <f aca="false">1-(G339/F339)</f>
        <v>0.545454545454545</v>
      </c>
      <c r="F339" s="47" t="n">
        <v>11</v>
      </c>
      <c r="G339" s="48" t="n">
        <v>5</v>
      </c>
      <c r="H339" s="49"/>
      <c r="I339" s="50" t="n">
        <f aca="false">G339*H339</f>
        <v>0</v>
      </c>
      <c r="J339" s="51"/>
      <c r="K339" s="15"/>
    </row>
    <row r="340" s="18" customFormat="true" ht="24.75" hidden="false" customHeight="true" outlineLevel="0" collapsed="false">
      <c r="A340" s="43" t="s">
        <v>899</v>
      </c>
      <c r="B340" s="43" t="s">
        <v>892</v>
      </c>
      <c r="C340" s="105" t="s">
        <v>900</v>
      </c>
      <c r="D340" s="138" t="s">
        <v>894</v>
      </c>
      <c r="E340" s="46" t="n">
        <f aca="false">1-(G340/F340)</f>
        <v>0.545454545454545</v>
      </c>
      <c r="F340" s="47" t="n">
        <v>11</v>
      </c>
      <c r="G340" s="48" t="n">
        <v>5</v>
      </c>
      <c r="H340" s="49"/>
      <c r="I340" s="50" t="n">
        <f aca="false">G340*H340</f>
        <v>0</v>
      </c>
      <c r="J340" s="51"/>
      <c r="K340" s="15"/>
    </row>
    <row r="341" customFormat="false" ht="33" hidden="false" customHeight="true" outlineLevel="0" collapsed="false">
      <c r="A341" s="43" t="s">
        <v>901</v>
      </c>
      <c r="B341" s="43" t="s">
        <v>892</v>
      </c>
      <c r="C341" s="105" t="s">
        <v>902</v>
      </c>
      <c r="D341" s="138" t="s">
        <v>894</v>
      </c>
      <c r="E341" s="46" t="n">
        <f aca="false">1-(G341/F341)</f>
        <v>0.545454545454545</v>
      </c>
      <c r="F341" s="47" t="n">
        <v>11</v>
      </c>
      <c r="G341" s="48" t="n">
        <v>5</v>
      </c>
      <c r="H341" s="49"/>
      <c r="I341" s="50" t="n">
        <f aca="false">G341*H341</f>
        <v>0</v>
      </c>
      <c r="J341" s="51"/>
      <c r="K341" s="15"/>
    </row>
    <row r="342" s="18" customFormat="true" ht="32.25" hidden="false" customHeight="true" outlineLevel="0" collapsed="false">
      <c r="A342" s="43" t="s">
        <v>903</v>
      </c>
      <c r="B342" s="43" t="s">
        <v>892</v>
      </c>
      <c r="C342" s="105" t="s">
        <v>904</v>
      </c>
      <c r="D342" s="138" t="s">
        <v>894</v>
      </c>
      <c r="E342" s="46" t="n">
        <f aca="false">1-(G342/F342)</f>
        <v>0.545454545454545</v>
      </c>
      <c r="F342" s="47" t="n">
        <v>11</v>
      </c>
      <c r="G342" s="48" t="n">
        <v>5</v>
      </c>
      <c r="H342" s="49"/>
      <c r="I342" s="50" t="n">
        <f aca="false">G342*H342</f>
        <v>0</v>
      </c>
      <c r="J342" s="51"/>
      <c r="K342" s="15"/>
    </row>
    <row r="343" s="18" customFormat="true" ht="20.1" hidden="false" customHeight="true" outlineLevel="0" collapsed="false">
      <c r="A343" s="118" t="s">
        <v>905</v>
      </c>
      <c r="B343" s="118"/>
      <c r="C343" s="118"/>
      <c r="D343" s="137"/>
      <c r="E343" s="144"/>
      <c r="F343" s="133"/>
      <c r="G343" s="134"/>
      <c r="H343" s="135"/>
      <c r="I343" s="131" t="n">
        <f aca="false">G343*H343</f>
        <v>0</v>
      </c>
      <c r="J343" s="51"/>
      <c r="K343" s="15"/>
    </row>
    <row r="344" s="18" customFormat="true" ht="24" hidden="false" customHeight="true" outlineLevel="0" collapsed="false">
      <c r="A344" s="139" t="s">
        <v>906</v>
      </c>
      <c r="B344" s="139" t="s">
        <v>907</v>
      </c>
      <c r="C344" s="140" t="s">
        <v>908</v>
      </c>
      <c r="D344" s="138" t="s">
        <v>909</v>
      </c>
      <c r="E344" s="46" t="n">
        <f aca="false">1-(G344/F344)</f>
        <v>0.685589519650655</v>
      </c>
      <c r="F344" s="47" t="n">
        <v>229</v>
      </c>
      <c r="G344" s="48" t="n">
        <v>72</v>
      </c>
      <c r="H344" s="135"/>
      <c r="I344" s="50" t="n">
        <f aca="false">G344*H344</f>
        <v>0</v>
      </c>
      <c r="J344" s="51"/>
      <c r="K344" s="15"/>
    </row>
    <row r="345" s="18" customFormat="true" ht="24" hidden="false" customHeight="true" outlineLevel="0" collapsed="false">
      <c r="A345" s="139" t="s">
        <v>910</v>
      </c>
      <c r="B345" s="139" t="s">
        <v>907</v>
      </c>
      <c r="C345" s="145" t="s">
        <v>911</v>
      </c>
      <c r="D345" s="111" t="s">
        <v>912</v>
      </c>
      <c r="E345" s="46" t="n">
        <f aca="false">1-(G345/F345)</f>
        <v>0.685589519650655</v>
      </c>
      <c r="F345" s="47" t="n">
        <v>229</v>
      </c>
      <c r="G345" s="48" t="n">
        <v>72</v>
      </c>
      <c r="H345" s="135"/>
      <c r="I345" s="50" t="n">
        <f aca="false">G345*H345</f>
        <v>0</v>
      </c>
      <c r="J345" s="51"/>
      <c r="K345" s="15"/>
    </row>
    <row r="346" s="18" customFormat="true" ht="24" hidden="false" customHeight="true" outlineLevel="0" collapsed="false">
      <c r="A346" s="139" t="s">
        <v>913</v>
      </c>
      <c r="B346" s="139" t="s">
        <v>907</v>
      </c>
      <c r="C346" s="145" t="s">
        <v>914</v>
      </c>
      <c r="D346" s="111" t="s">
        <v>915</v>
      </c>
      <c r="E346" s="46" t="n">
        <f aca="false">1-(G346/F346)</f>
        <v>0.682730923694779</v>
      </c>
      <c r="F346" s="47" t="n">
        <v>249</v>
      </c>
      <c r="G346" s="48" t="n">
        <v>79</v>
      </c>
      <c r="H346" s="135"/>
      <c r="I346" s="50" t="n">
        <f aca="false">G346*H346</f>
        <v>0</v>
      </c>
      <c r="J346" s="51"/>
      <c r="K346" s="15"/>
    </row>
    <row r="347" s="18" customFormat="true" ht="24" hidden="false" customHeight="true" outlineLevel="0" collapsed="false">
      <c r="A347" s="139" t="s">
        <v>916</v>
      </c>
      <c r="B347" s="139" t="s">
        <v>907</v>
      </c>
      <c r="C347" s="145" t="s">
        <v>917</v>
      </c>
      <c r="D347" s="111" t="s">
        <v>918</v>
      </c>
      <c r="E347" s="46" t="n">
        <f aca="false">1-(G347/F347)</f>
        <v>0.682730923694779</v>
      </c>
      <c r="F347" s="47" t="n">
        <v>249</v>
      </c>
      <c r="G347" s="48" t="n">
        <v>79</v>
      </c>
      <c r="H347" s="135"/>
      <c r="I347" s="50" t="n">
        <f aca="false">G347*H347</f>
        <v>0</v>
      </c>
      <c r="J347" s="51"/>
      <c r="K347" s="15"/>
    </row>
    <row r="348" s="18" customFormat="true" ht="24" hidden="false" customHeight="true" outlineLevel="0" collapsed="false">
      <c r="A348" s="139" t="s">
        <v>919</v>
      </c>
      <c r="B348" s="139" t="s">
        <v>38</v>
      </c>
      <c r="C348" s="145" t="s">
        <v>920</v>
      </c>
      <c r="D348" s="111" t="s">
        <v>921</v>
      </c>
      <c r="E348" s="46" t="n">
        <f aca="false">1-(G348/F348)</f>
        <v>0.570469798657718</v>
      </c>
      <c r="F348" s="47" t="n">
        <v>149</v>
      </c>
      <c r="G348" s="48" t="n">
        <v>64</v>
      </c>
      <c r="H348" s="135"/>
      <c r="I348" s="50" t="n">
        <f aca="false">G348*H348</f>
        <v>0</v>
      </c>
      <c r="J348" s="51"/>
      <c r="K348" s="15"/>
    </row>
    <row r="349" s="18" customFormat="true" ht="24" hidden="false" customHeight="true" outlineLevel="0" collapsed="false">
      <c r="A349" s="139" t="s">
        <v>922</v>
      </c>
      <c r="B349" s="139" t="s">
        <v>38</v>
      </c>
      <c r="C349" s="145" t="s">
        <v>923</v>
      </c>
      <c r="D349" s="111" t="s">
        <v>924</v>
      </c>
      <c r="E349" s="46" t="n">
        <f aca="false">1-(G349/F349)</f>
        <v>0.550200803212851</v>
      </c>
      <c r="F349" s="47" t="n">
        <v>249</v>
      </c>
      <c r="G349" s="48" t="n">
        <v>112</v>
      </c>
      <c r="H349" s="135"/>
      <c r="I349" s="50" t="n">
        <f aca="false">G349*H349</f>
        <v>0</v>
      </c>
      <c r="J349" s="51"/>
      <c r="K349" s="15"/>
    </row>
    <row r="350" s="18" customFormat="true" ht="24" hidden="false" customHeight="true" outlineLevel="0" collapsed="false">
      <c r="A350" s="139" t="s">
        <v>925</v>
      </c>
      <c r="B350" s="139" t="s">
        <v>38</v>
      </c>
      <c r="C350" s="145" t="s">
        <v>926</v>
      </c>
      <c r="D350" s="111" t="s">
        <v>927</v>
      </c>
      <c r="E350" s="46" t="n">
        <f aca="false">1-(G350/F350)</f>
        <v>0.557788944723618</v>
      </c>
      <c r="F350" s="47" t="n">
        <v>199</v>
      </c>
      <c r="G350" s="48" t="n">
        <v>88</v>
      </c>
      <c r="H350" s="135"/>
      <c r="I350" s="50" t="n">
        <f aca="false">G350*H350</f>
        <v>0</v>
      </c>
      <c r="J350" s="51"/>
      <c r="K350" s="15"/>
    </row>
    <row r="351" s="18" customFormat="true" ht="24" hidden="false" customHeight="true" outlineLevel="0" collapsed="false">
      <c r="A351" s="139" t="s">
        <v>928</v>
      </c>
      <c r="B351" s="139" t="s">
        <v>38</v>
      </c>
      <c r="C351" s="145" t="s">
        <v>929</v>
      </c>
      <c r="D351" s="111" t="s">
        <v>930</v>
      </c>
      <c r="E351" s="46" t="n">
        <f aca="false">1-(G351/F351)</f>
        <v>0.570454545454545</v>
      </c>
      <c r="F351" s="47" t="n">
        <v>440</v>
      </c>
      <c r="G351" s="48" t="n">
        <v>189</v>
      </c>
      <c r="H351" s="135"/>
      <c r="I351" s="50" t="n">
        <f aca="false">G351*H351</f>
        <v>0</v>
      </c>
      <c r="J351" s="51"/>
      <c r="K351" s="15"/>
    </row>
    <row r="352" s="18" customFormat="true" ht="24" hidden="false" customHeight="true" outlineLevel="0" collapsed="false">
      <c r="A352" s="139" t="s">
        <v>931</v>
      </c>
      <c r="B352" s="139" t="s">
        <v>38</v>
      </c>
      <c r="C352" s="145" t="s">
        <v>932</v>
      </c>
      <c r="D352" s="111" t="s">
        <v>933</v>
      </c>
      <c r="E352" s="46" t="n">
        <f aca="false">1-(G352/F352)</f>
        <v>0.563414634146342</v>
      </c>
      <c r="F352" s="47" t="n">
        <v>410</v>
      </c>
      <c r="G352" s="48" t="n">
        <v>179</v>
      </c>
      <c r="H352" s="135"/>
      <c r="I352" s="50" t="n">
        <f aca="false">G352*H352</f>
        <v>0</v>
      </c>
      <c r="J352" s="51"/>
      <c r="K352" s="15"/>
    </row>
    <row r="353" s="18" customFormat="true" ht="24" hidden="false" customHeight="true" outlineLevel="0" collapsed="false">
      <c r="A353" s="139" t="s">
        <v>934</v>
      </c>
      <c r="B353" s="139" t="s">
        <v>935</v>
      </c>
      <c r="C353" s="145" t="s">
        <v>936</v>
      </c>
      <c r="D353" s="111" t="s">
        <v>937</v>
      </c>
      <c r="E353" s="46" t="n">
        <f aca="false">1-(G353/F353)</f>
        <v>0.61025641025641</v>
      </c>
      <c r="F353" s="47" t="n">
        <v>195</v>
      </c>
      <c r="G353" s="48" t="n">
        <v>76</v>
      </c>
      <c r="H353" s="135"/>
      <c r="I353" s="50" t="n">
        <f aca="false">G353*H353</f>
        <v>0</v>
      </c>
      <c r="J353" s="51"/>
      <c r="K353" s="15"/>
    </row>
    <row r="354" s="18" customFormat="true" ht="24" hidden="false" customHeight="true" outlineLevel="0" collapsed="false">
      <c r="A354" s="139" t="s">
        <v>938</v>
      </c>
      <c r="B354" s="139" t="s">
        <v>935</v>
      </c>
      <c r="C354" s="145" t="s">
        <v>939</v>
      </c>
      <c r="D354" s="111" t="s">
        <v>940</v>
      </c>
      <c r="E354" s="46" t="n">
        <f aca="false">1-(G354/F354)</f>
        <v>0.593939393939394</v>
      </c>
      <c r="F354" s="47" t="n">
        <v>165</v>
      </c>
      <c r="G354" s="48" t="n">
        <v>67</v>
      </c>
      <c r="H354" s="135"/>
      <c r="I354" s="50" t="n">
        <f aca="false">G354*H354</f>
        <v>0</v>
      </c>
      <c r="J354" s="51"/>
      <c r="K354" s="15"/>
    </row>
    <row r="355" s="18" customFormat="true" ht="24" hidden="false" customHeight="true" outlineLevel="0" collapsed="false">
      <c r="A355" s="139" t="s">
        <v>941</v>
      </c>
      <c r="B355" s="139" t="s">
        <v>935</v>
      </c>
      <c r="C355" s="145" t="s">
        <v>942</v>
      </c>
      <c r="D355" s="111" t="s">
        <v>943</v>
      </c>
      <c r="E355" s="46" t="n">
        <f aca="false">1-(G355/F355)</f>
        <v>0.598214285714286</v>
      </c>
      <c r="F355" s="47" t="n">
        <v>112</v>
      </c>
      <c r="G355" s="48" t="n">
        <v>45</v>
      </c>
      <c r="H355" s="135"/>
      <c r="I355" s="50" t="n">
        <f aca="false">G355*H355</f>
        <v>0</v>
      </c>
      <c r="J355" s="51"/>
      <c r="K355" s="15"/>
    </row>
    <row r="356" s="18" customFormat="true" ht="24" hidden="false" customHeight="true" outlineLevel="0" collapsed="false">
      <c r="A356" s="139" t="s">
        <v>944</v>
      </c>
      <c r="B356" s="139" t="s">
        <v>945</v>
      </c>
      <c r="C356" s="145" t="s">
        <v>946</v>
      </c>
      <c r="D356" s="111" t="s">
        <v>947</v>
      </c>
      <c r="E356" s="46" t="n">
        <f aca="false">1-(G356/F356)</f>
        <v>0.675862068965517</v>
      </c>
      <c r="F356" s="47" t="n">
        <v>290</v>
      </c>
      <c r="G356" s="48" t="n">
        <v>94</v>
      </c>
      <c r="H356" s="135"/>
      <c r="I356" s="50" t="n">
        <f aca="false">G356*H356</f>
        <v>0</v>
      </c>
      <c r="J356" s="51"/>
      <c r="K356" s="15"/>
    </row>
    <row r="357" s="18" customFormat="true" ht="24" hidden="false" customHeight="true" outlineLevel="0" collapsed="false">
      <c r="A357" s="139" t="s">
        <v>948</v>
      </c>
      <c r="B357" s="139" t="s">
        <v>945</v>
      </c>
      <c r="C357" s="145" t="s">
        <v>949</v>
      </c>
      <c r="D357" s="111" t="s">
        <v>950</v>
      </c>
      <c r="E357" s="46" t="n">
        <f aca="false">1-(G357/F357)</f>
        <v>0.68</v>
      </c>
      <c r="F357" s="47" t="n">
        <v>300</v>
      </c>
      <c r="G357" s="48" t="n">
        <v>96</v>
      </c>
      <c r="H357" s="135"/>
      <c r="I357" s="50" t="n">
        <f aca="false">G357*H357</f>
        <v>0</v>
      </c>
      <c r="J357" s="51"/>
      <c r="K357" s="15"/>
    </row>
    <row r="358" s="18" customFormat="true" ht="24" hidden="false" customHeight="true" outlineLevel="0" collapsed="false">
      <c r="A358" s="139" t="s">
        <v>951</v>
      </c>
      <c r="B358" s="139" t="s">
        <v>945</v>
      </c>
      <c r="C358" s="145" t="s">
        <v>952</v>
      </c>
      <c r="D358" s="111" t="s">
        <v>953</v>
      </c>
      <c r="E358" s="46" t="n">
        <f aca="false">1-(G358/F358)</f>
        <v>0.657692307692308</v>
      </c>
      <c r="F358" s="47" t="n">
        <v>260</v>
      </c>
      <c r="G358" s="48" t="n">
        <v>89</v>
      </c>
      <c r="H358" s="135"/>
      <c r="I358" s="50" t="n">
        <f aca="false">G358*H358</f>
        <v>0</v>
      </c>
      <c r="J358" s="51"/>
      <c r="K358" s="15"/>
    </row>
    <row r="359" s="18" customFormat="true" ht="24" hidden="false" customHeight="true" outlineLevel="0" collapsed="false">
      <c r="A359" s="139" t="s">
        <v>954</v>
      </c>
      <c r="B359" s="139" t="s">
        <v>955</v>
      </c>
      <c r="C359" s="145" t="s">
        <v>956</v>
      </c>
      <c r="D359" s="111" t="s">
        <v>957</v>
      </c>
      <c r="E359" s="46" t="n">
        <f aca="false">1-(G359/F359)</f>
        <v>0.588235294117647</v>
      </c>
      <c r="F359" s="47" t="n">
        <v>85</v>
      </c>
      <c r="G359" s="48" t="n">
        <v>35</v>
      </c>
      <c r="H359" s="135"/>
      <c r="I359" s="50" t="n">
        <f aca="false">G359*H359</f>
        <v>0</v>
      </c>
      <c r="J359" s="51"/>
      <c r="K359" s="15"/>
    </row>
    <row r="360" s="18" customFormat="true" ht="24" hidden="false" customHeight="true" outlineLevel="0" collapsed="false">
      <c r="A360" s="139" t="s">
        <v>958</v>
      </c>
      <c r="B360" s="139" t="s">
        <v>959</v>
      </c>
      <c r="C360" s="145" t="s">
        <v>960</v>
      </c>
      <c r="D360" s="111" t="s">
        <v>961</v>
      </c>
      <c r="E360" s="46" t="n">
        <f aca="false">1-(G360/F360)</f>
        <v>0.57396449704142</v>
      </c>
      <c r="F360" s="47" t="n">
        <v>169</v>
      </c>
      <c r="G360" s="48" t="n">
        <v>72</v>
      </c>
      <c r="H360" s="135"/>
      <c r="I360" s="50" t="n">
        <f aca="false">G360*H360</f>
        <v>0</v>
      </c>
      <c r="J360" s="51"/>
      <c r="K360" s="15"/>
    </row>
    <row r="361" s="18" customFormat="true" ht="24" hidden="false" customHeight="true" outlineLevel="0" collapsed="false">
      <c r="A361" s="139" t="s">
        <v>962</v>
      </c>
      <c r="B361" s="139" t="s">
        <v>963</v>
      </c>
      <c r="C361" s="145" t="s">
        <v>964</v>
      </c>
      <c r="D361" s="111" t="s">
        <v>965</v>
      </c>
      <c r="E361" s="46" t="n">
        <f aca="false">1-(G361/F361)</f>
        <v>0.627118644067797</v>
      </c>
      <c r="F361" s="47" t="n">
        <v>295</v>
      </c>
      <c r="G361" s="48" t="n">
        <v>110</v>
      </c>
      <c r="H361" s="135"/>
      <c r="I361" s="50" t="n">
        <f aca="false">G361*H361</f>
        <v>0</v>
      </c>
      <c r="J361" s="51"/>
      <c r="K361" s="15"/>
    </row>
    <row r="362" s="18" customFormat="true" ht="24" hidden="false" customHeight="true" outlineLevel="0" collapsed="false">
      <c r="A362" s="139" t="s">
        <v>966</v>
      </c>
      <c r="B362" s="139" t="s">
        <v>967</v>
      </c>
      <c r="C362" s="145" t="s">
        <v>968</v>
      </c>
      <c r="D362" s="138" t="s">
        <v>969</v>
      </c>
      <c r="E362" s="46" t="n">
        <f aca="false">1-(G362/F362)</f>
        <v>0.571428571428571</v>
      </c>
      <c r="F362" s="47" t="n">
        <v>126</v>
      </c>
      <c r="G362" s="48" t="n">
        <v>54</v>
      </c>
      <c r="H362" s="135"/>
      <c r="I362" s="50" t="n">
        <f aca="false">G362*H362</f>
        <v>0</v>
      </c>
      <c r="J362" s="51"/>
      <c r="K362" s="15"/>
    </row>
    <row r="363" s="18" customFormat="true" ht="24" hidden="false" customHeight="true" outlineLevel="0" collapsed="false">
      <c r="A363" s="139" t="s">
        <v>970</v>
      </c>
      <c r="B363" s="139" t="s">
        <v>967</v>
      </c>
      <c r="C363" s="146" t="s">
        <v>971</v>
      </c>
      <c r="D363" s="138" t="s">
        <v>912</v>
      </c>
      <c r="E363" s="46" t="n">
        <f aca="false">1-(G363/F363)</f>
        <v>0.570175438596491</v>
      </c>
      <c r="F363" s="47" t="n">
        <v>114</v>
      </c>
      <c r="G363" s="48" t="n">
        <v>49</v>
      </c>
      <c r="H363" s="135"/>
      <c r="I363" s="50" t="n">
        <f aca="false">G363*H363</f>
        <v>0</v>
      </c>
      <c r="J363" s="51"/>
      <c r="K363" s="15"/>
    </row>
    <row r="364" s="18" customFormat="true" ht="24" hidden="false" customHeight="true" outlineLevel="0" collapsed="false">
      <c r="A364" s="139" t="s">
        <v>972</v>
      </c>
      <c r="B364" s="139" t="s">
        <v>973</v>
      </c>
      <c r="C364" s="140" t="s">
        <v>974</v>
      </c>
      <c r="D364" s="111" t="s">
        <v>975</v>
      </c>
      <c r="E364" s="46" t="n">
        <f aca="false">1-(G364/F364)</f>
        <v>0.58</v>
      </c>
      <c r="F364" s="47" t="n">
        <v>250</v>
      </c>
      <c r="G364" s="48" t="n">
        <v>105</v>
      </c>
      <c r="H364" s="135"/>
      <c r="I364" s="50" t="n">
        <f aca="false">G364*H364</f>
        <v>0</v>
      </c>
      <c r="J364" s="51"/>
      <c r="K364" s="15"/>
    </row>
    <row r="365" s="18" customFormat="true" ht="24" hidden="false" customHeight="true" outlineLevel="0" collapsed="false">
      <c r="A365" s="139" t="s">
        <v>976</v>
      </c>
      <c r="B365" s="139" t="s">
        <v>973</v>
      </c>
      <c r="C365" s="145" t="s">
        <v>977</v>
      </c>
      <c r="D365" s="111" t="s">
        <v>978</v>
      </c>
      <c r="E365" s="46" t="n">
        <f aca="false">1-(G365/F365)</f>
        <v>0.563636363636364</v>
      </c>
      <c r="F365" s="47" t="n">
        <v>165</v>
      </c>
      <c r="G365" s="48" t="n">
        <v>72</v>
      </c>
      <c r="H365" s="135"/>
      <c r="I365" s="50" t="n">
        <f aca="false">G365*H365</f>
        <v>0</v>
      </c>
      <c r="J365" s="51"/>
      <c r="K365" s="15"/>
    </row>
    <row r="366" s="18" customFormat="true" ht="24" hidden="false" customHeight="true" outlineLevel="0" collapsed="false">
      <c r="A366" s="139" t="s">
        <v>979</v>
      </c>
      <c r="B366" s="139" t="s">
        <v>973</v>
      </c>
      <c r="C366" s="146" t="s">
        <v>980</v>
      </c>
      <c r="D366" s="111" t="s">
        <v>981</v>
      </c>
      <c r="E366" s="46" t="n">
        <f aca="false">1-(G366/F366)</f>
        <v>0.839195979899497</v>
      </c>
      <c r="F366" s="47" t="n">
        <v>199</v>
      </c>
      <c r="G366" s="48" t="n">
        <v>32</v>
      </c>
      <c r="H366" s="135"/>
      <c r="I366" s="50" t="n">
        <f aca="false">G366*H366</f>
        <v>0</v>
      </c>
      <c r="J366" s="51"/>
      <c r="K366" s="15"/>
    </row>
    <row r="367" s="18" customFormat="true" ht="24" hidden="false" customHeight="true" outlineLevel="0" collapsed="false">
      <c r="A367" s="139" t="s">
        <v>982</v>
      </c>
      <c r="B367" s="139" t="s">
        <v>973</v>
      </c>
      <c r="C367" s="146" t="s">
        <v>983</v>
      </c>
      <c r="D367" s="111" t="s">
        <v>984</v>
      </c>
      <c r="E367" s="46" t="n">
        <f aca="false">1-(G367/F367)</f>
        <v>0.839195979899497</v>
      </c>
      <c r="F367" s="47" t="n">
        <v>199</v>
      </c>
      <c r="G367" s="48" t="n">
        <v>32</v>
      </c>
      <c r="H367" s="135"/>
      <c r="I367" s="50" t="n">
        <f aca="false">G367*H367</f>
        <v>0</v>
      </c>
      <c r="J367" s="51"/>
      <c r="K367" s="15"/>
    </row>
    <row r="368" customFormat="false" ht="30" hidden="false" customHeight="true" outlineLevel="0" collapsed="false">
      <c r="A368" s="9"/>
      <c r="B368" s="10"/>
      <c r="C368" s="66"/>
      <c r="D368" s="12"/>
      <c r="E368" s="13"/>
      <c r="F368" s="14"/>
      <c r="G368" s="15"/>
      <c r="H368" s="16"/>
      <c r="I368" s="64" t="s">
        <v>985</v>
      </c>
      <c r="J368" s="51"/>
      <c r="K368" s="15"/>
    </row>
    <row r="369" customFormat="false" ht="30" hidden="false" customHeight="true" outlineLevel="0" collapsed="false">
      <c r="A369" s="19"/>
      <c r="B369" s="18"/>
      <c r="C369" s="66"/>
      <c r="D369" s="11"/>
      <c r="E369" s="20"/>
      <c r="F369" s="21" t="s">
        <v>1</v>
      </c>
      <c r="G369" s="67" t="n">
        <f aca="false">G2</f>
        <v>0</v>
      </c>
      <c r="H369" s="67"/>
      <c r="I369" s="67"/>
      <c r="J369" s="51"/>
      <c r="K369" s="15"/>
    </row>
    <row r="370" customFormat="false" ht="36.75" hidden="false" customHeight="true" outlineLevel="0" collapsed="false">
      <c r="A370" s="9"/>
      <c r="B370" s="147"/>
      <c r="C370" s="66"/>
      <c r="D370" s="11"/>
      <c r="E370" s="20"/>
      <c r="F370" s="14"/>
      <c r="G370" s="15"/>
      <c r="H370" s="23" t="s">
        <v>2</v>
      </c>
      <c r="I370" s="16"/>
      <c r="J370" s="51"/>
      <c r="K370" s="15"/>
      <c r="L370" s="0"/>
      <c r="M370" s="0"/>
      <c r="N370" s="0"/>
      <c r="O370" s="0"/>
      <c r="P370" s="0"/>
      <c r="Q370" s="0"/>
      <c r="R370" s="0"/>
      <c r="S370" s="0"/>
      <c r="T370" s="0"/>
      <c r="U370" s="0"/>
      <c r="V370" s="0"/>
      <c r="W370" s="0"/>
      <c r="X370" s="0"/>
      <c r="Y370" s="0"/>
      <c r="Z370" s="0"/>
      <c r="AA370" s="0"/>
      <c r="AB370" s="0"/>
      <c r="AC370" s="0"/>
      <c r="AD370" s="0"/>
      <c r="AE370" s="0"/>
      <c r="AF370" s="0"/>
      <c r="AG370" s="0"/>
      <c r="AH370" s="0"/>
      <c r="AI370" s="0"/>
      <c r="AJ370" s="0"/>
      <c r="AK370" s="0"/>
      <c r="AL370" s="0"/>
      <c r="AM370" s="0"/>
      <c r="AN370" s="0"/>
      <c r="AO370" s="0"/>
      <c r="AP370" s="0"/>
      <c r="AQ370" s="0"/>
      <c r="AR370" s="0"/>
      <c r="AS370" s="0"/>
      <c r="AT370" s="0"/>
      <c r="AU370" s="0"/>
      <c r="AV370" s="0"/>
      <c r="AW370" s="0"/>
      <c r="AX370" s="0"/>
      <c r="AY370" s="0"/>
      <c r="AZ370" s="0"/>
      <c r="BA370" s="0"/>
      <c r="BB370" s="0"/>
      <c r="BC370" s="0"/>
      <c r="BD370" s="0"/>
      <c r="BE370" s="0"/>
      <c r="BF370" s="0"/>
      <c r="BG370" s="0"/>
      <c r="BH370" s="0"/>
      <c r="BI370" s="0"/>
      <c r="BJ370" s="0"/>
      <c r="BK370" s="0"/>
      <c r="BL370" s="0"/>
      <c r="BM370" s="0"/>
      <c r="BN370" s="0"/>
      <c r="BO370" s="0"/>
      <c r="BP370" s="0"/>
      <c r="BQ370" s="0"/>
      <c r="BR370" s="0"/>
      <c r="BS370" s="0"/>
      <c r="BT370" s="0"/>
      <c r="BU370" s="0"/>
      <c r="BV370" s="0"/>
      <c r="BW370" s="0"/>
      <c r="BX370" s="0"/>
      <c r="BY370" s="0"/>
      <c r="BZ370" s="0"/>
      <c r="CA370" s="0"/>
      <c r="CB370" s="0"/>
      <c r="CC370" s="0"/>
      <c r="CD370" s="0"/>
      <c r="CE370" s="0"/>
      <c r="CF370" s="0"/>
      <c r="CG370" s="0"/>
      <c r="CH370" s="0"/>
      <c r="CI370" s="0"/>
      <c r="CJ370" s="0"/>
      <c r="CK370" s="0"/>
      <c r="CL370" s="0"/>
      <c r="CM370" s="0"/>
      <c r="CN370" s="0"/>
      <c r="CO370" s="0"/>
      <c r="CP370" s="0"/>
      <c r="CQ370" s="0"/>
      <c r="CR370" s="0"/>
      <c r="CS370" s="0"/>
      <c r="CT370" s="0"/>
      <c r="CU370" s="0"/>
      <c r="CV370" s="0"/>
      <c r="CW370" s="0"/>
      <c r="CX370" s="0"/>
      <c r="CY370" s="0"/>
      <c r="CZ370" s="0"/>
      <c r="DA370" s="0"/>
      <c r="DB370" s="0"/>
      <c r="DC370" s="0"/>
      <c r="DD370" s="0"/>
      <c r="DE370" s="0"/>
      <c r="DF370" s="0"/>
      <c r="DG370" s="0"/>
      <c r="DH370" s="0"/>
      <c r="DI370" s="0"/>
      <c r="DJ370" s="0"/>
      <c r="DK370" s="0"/>
      <c r="DL370" s="0"/>
      <c r="DM370" s="0"/>
      <c r="DN370" s="0"/>
      <c r="DO370" s="0"/>
      <c r="DP370" s="0"/>
      <c r="DQ370" s="0"/>
      <c r="DR370" s="0"/>
      <c r="DS370" s="0"/>
      <c r="DT370" s="0"/>
      <c r="DU370" s="0"/>
      <c r="DV370" s="0"/>
      <c r="DW370" s="0"/>
      <c r="DX370" s="0"/>
      <c r="DY370" s="0"/>
      <c r="DZ370" s="0"/>
      <c r="EA370" s="0"/>
      <c r="EB370" s="0"/>
      <c r="EC370" s="0"/>
      <c r="ED370" s="0"/>
      <c r="EE370" s="0"/>
      <c r="EF370" s="0"/>
      <c r="EG370" s="0"/>
      <c r="EH370" s="0"/>
      <c r="EI370" s="0"/>
      <c r="EJ370" s="0"/>
      <c r="EK370" s="0"/>
      <c r="EL370" s="0"/>
      <c r="EM370" s="0"/>
      <c r="EN370" s="0"/>
      <c r="EO370" s="0"/>
      <c r="EP370" s="0"/>
      <c r="EQ370" s="0"/>
      <c r="ER370" s="0"/>
      <c r="ES370" s="0"/>
      <c r="ET370" s="0"/>
      <c r="EU370" s="0"/>
      <c r="EV370" s="0"/>
      <c r="EW370" s="0"/>
      <c r="EX370" s="0"/>
      <c r="EY370" s="0"/>
      <c r="EZ370" s="0"/>
      <c r="FA370" s="0"/>
      <c r="FB370" s="0"/>
      <c r="FC370" s="0"/>
      <c r="FD370" s="0"/>
      <c r="FE370" s="0"/>
      <c r="FF370" s="0"/>
      <c r="FG370" s="0"/>
      <c r="FH370" s="0"/>
      <c r="FI370" s="0"/>
      <c r="FJ370" s="0"/>
      <c r="FK370" s="0"/>
      <c r="FL370" s="0"/>
      <c r="FM370" s="0"/>
      <c r="FN370" s="0"/>
      <c r="FO370" s="0"/>
      <c r="FP370" s="0"/>
      <c r="FQ370" s="0"/>
      <c r="FR370" s="0"/>
      <c r="FS370" s="0"/>
      <c r="FT370" s="0"/>
      <c r="FU370" s="0"/>
      <c r="FV370" s="0"/>
      <c r="FW370" s="0"/>
      <c r="FX370" s="0"/>
      <c r="FY370" s="0"/>
      <c r="FZ370" s="0"/>
      <c r="GA370" s="0"/>
      <c r="GB370" s="0"/>
      <c r="GC370" s="0"/>
      <c r="GD370" s="0"/>
      <c r="GE370" s="0"/>
      <c r="GF370" s="0"/>
      <c r="GG370" s="0"/>
      <c r="GH370" s="0"/>
      <c r="GI370" s="0"/>
      <c r="GJ370" s="0"/>
      <c r="GK370" s="0"/>
      <c r="GL370" s="0"/>
      <c r="GM370" s="0"/>
      <c r="GN370" s="0"/>
      <c r="GO370" s="0"/>
      <c r="GP370" s="0"/>
      <c r="GQ370" s="0"/>
      <c r="GR370" s="0"/>
      <c r="GS370" s="0"/>
      <c r="GT370" s="0"/>
      <c r="GU370" s="0"/>
      <c r="GV370" s="0"/>
      <c r="GW370" s="0"/>
      <c r="GX370" s="0"/>
      <c r="GY370" s="0"/>
      <c r="GZ370" s="0"/>
      <c r="HA370" s="0"/>
      <c r="HB370" s="0"/>
      <c r="HC370" s="0"/>
      <c r="HD370" s="0"/>
      <c r="HE370" s="0"/>
      <c r="HF370" s="0"/>
      <c r="HG370" s="0"/>
      <c r="HH370" s="0"/>
      <c r="HI370" s="0"/>
      <c r="HJ370" s="0"/>
      <c r="HK370" s="0"/>
      <c r="HL370" s="0"/>
      <c r="HM370" s="0"/>
      <c r="HN370" s="0"/>
      <c r="HO370" s="0"/>
      <c r="HP370" s="0"/>
      <c r="HQ370" s="0"/>
      <c r="HR370" s="0"/>
      <c r="HS370" s="0"/>
      <c r="HT370" s="0"/>
      <c r="HU370" s="0"/>
      <c r="HV370" s="0"/>
      <c r="HW370" s="0"/>
      <c r="HX370" s="0"/>
      <c r="HY370" s="0"/>
      <c r="HZ370" s="0"/>
      <c r="IA370" s="0"/>
      <c r="IB370" s="0"/>
      <c r="IC370" s="0"/>
      <c r="ID370" s="0"/>
      <c r="IE370" s="0"/>
      <c r="IF370" s="0"/>
      <c r="IG370" s="0"/>
      <c r="IH370" s="0"/>
      <c r="II370" s="0"/>
      <c r="IJ370" s="0"/>
      <c r="IK370" s="0"/>
      <c r="IL370" s="0"/>
      <c r="IM370" s="0"/>
      <c r="IN370" s="0"/>
      <c r="IO370" s="0"/>
      <c r="IP370" s="0"/>
      <c r="IQ370" s="0"/>
      <c r="IR370" s="0"/>
      <c r="IS370" s="0"/>
      <c r="IT370" s="0"/>
      <c r="IU370" s="0"/>
      <c r="IV370" s="0"/>
      <c r="IW370" s="0"/>
      <c r="IX370" s="0"/>
      <c r="IY370" s="0"/>
      <c r="IZ370" s="0"/>
      <c r="JA370" s="0"/>
      <c r="JB370" s="0"/>
      <c r="JC370" s="0"/>
      <c r="JD370" s="0"/>
      <c r="JE370" s="0"/>
      <c r="JF370" s="0"/>
      <c r="JG370" s="0"/>
      <c r="JH370" s="0"/>
      <c r="JI370" s="0"/>
      <c r="JJ370" s="0"/>
      <c r="JK370" s="0"/>
      <c r="JL370" s="0"/>
      <c r="JM370" s="0"/>
      <c r="JN370" s="0"/>
      <c r="JO370" s="0"/>
      <c r="JP370" s="0"/>
      <c r="JQ370" s="0"/>
      <c r="JR370" s="0"/>
      <c r="JS370" s="0"/>
      <c r="JT370" s="0"/>
      <c r="JU370" s="0"/>
      <c r="JV370" s="0"/>
      <c r="JW370" s="0"/>
      <c r="JX370" s="0"/>
      <c r="JY370" s="0"/>
      <c r="JZ370" s="0"/>
      <c r="KA370" s="0"/>
      <c r="KB370" s="0"/>
      <c r="KC370" s="0"/>
      <c r="KD370" s="0"/>
      <c r="KE370" s="0"/>
      <c r="KF370" s="0"/>
      <c r="KG370" s="0"/>
      <c r="KH370" s="0"/>
      <c r="KI370" s="0"/>
      <c r="KJ370" s="0"/>
      <c r="KK370" s="0"/>
      <c r="KL370" s="0"/>
      <c r="KM370" s="0"/>
      <c r="KN370" s="0"/>
      <c r="KO370" s="0"/>
      <c r="KP370" s="0"/>
      <c r="KQ370" s="0"/>
      <c r="KR370" s="0"/>
      <c r="KS370" s="0"/>
      <c r="KT370" s="0"/>
      <c r="KU370" s="0"/>
      <c r="KV370" s="0"/>
      <c r="KW370" s="0"/>
      <c r="KX370" s="0"/>
      <c r="KY370" s="0"/>
      <c r="KZ370" s="0"/>
      <c r="LA370" s="0"/>
      <c r="LB370" s="0"/>
      <c r="LC370" s="0"/>
      <c r="LD370" s="0"/>
      <c r="LE370" s="0"/>
      <c r="LF370" s="0"/>
      <c r="LG370" s="0"/>
      <c r="LH370" s="0"/>
      <c r="LI370" s="0"/>
      <c r="LJ370" s="0"/>
      <c r="LK370" s="0"/>
      <c r="LL370" s="0"/>
      <c r="LM370" s="0"/>
      <c r="LN370" s="0"/>
      <c r="LO370" s="0"/>
      <c r="LP370" s="0"/>
      <c r="LQ370" s="0"/>
      <c r="LR370" s="0"/>
      <c r="LS370" s="0"/>
      <c r="LT370" s="0"/>
      <c r="LU370" s="0"/>
      <c r="LV370" s="0"/>
      <c r="LW370" s="0"/>
      <c r="LX370" s="0"/>
      <c r="LY370" s="0"/>
      <c r="LZ370" s="0"/>
      <c r="MA370" s="0"/>
      <c r="MB370" s="0"/>
      <c r="MC370" s="0"/>
      <c r="MD370" s="0"/>
      <c r="ME370" s="0"/>
      <c r="MF370" s="0"/>
      <c r="MG370" s="0"/>
      <c r="MH370" s="0"/>
      <c r="MI370" s="0"/>
      <c r="MJ370" s="0"/>
      <c r="MK370" s="0"/>
      <c r="ML370" s="0"/>
      <c r="MM370" s="0"/>
      <c r="MN370" s="0"/>
      <c r="MO370" s="0"/>
      <c r="MP370" s="0"/>
      <c r="MQ370" s="0"/>
      <c r="MR370" s="0"/>
      <c r="MS370" s="0"/>
      <c r="MT370" s="0"/>
      <c r="MU370" s="0"/>
      <c r="MV370" s="0"/>
      <c r="MW370" s="0"/>
      <c r="MX370" s="0"/>
      <c r="MY370" s="0"/>
      <c r="MZ370" s="0"/>
      <c r="NA370" s="0"/>
      <c r="NB370" s="0"/>
      <c r="NC370" s="0"/>
      <c r="ND370" s="0"/>
      <c r="NE370" s="0"/>
      <c r="NF370" s="0"/>
      <c r="NG370" s="0"/>
      <c r="NH370" s="0"/>
      <c r="NI370" s="0"/>
      <c r="NJ370" s="0"/>
      <c r="NK370" s="0"/>
      <c r="NL370" s="0"/>
      <c r="NM370" s="0"/>
      <c r="NN370" s="0"/>
      <c r="NO370" s="0"/>
      <c r="NP370" s="0"/>
      <c r="NQ370" s="0"/>
      <c r="NR370" s="0"/>
      <c r="NS370" s="0"/>
      <c r="NT370" s="0"/>
      <c r="NU370" s="0"/>
      <c r="NV370" s="0"/>
      <c r="NW370" s="0"/>
      <c r="NX370" s="0"/>
      <c r="NY370" s="0"/>
      <c r="NZ370" s="0"/>
      <c r="OA370" s="0"/>
      <c r="OB370" s="0"/>
      <c r="OC370" s="0"/>
      <c r="OD370" s="0"/>
      <c r="OE370" s="0"/>
      <c r="OF370" s="0"/>
      <c r="OG370" s="0"/>
      <c r="OH370" s="0"/>
      <c r="OI370" s="0"/>
      <c r="OJ370" s="0"/>
      <c r="OK370" s="0"/>
      <c r="OL370" s="0"/>
      <c r="OM370" s="0"/>
      <c r="ON370" s="0"/>
      <c r="OO370" s="0"/>
      <c r="OP370" s="0"/>
      <c r="OQ370" s="0"/>
      <c r="OR370" s="0"/>
      <c r="OS370" s="0"/>
      <c r="OT370" s="0"/>
      <c r="OU370" s="0"/>
      <c r="OV370" s="0"/>
      <c r="OW370" s="0"/>
      <c r="OX370" s="0"/>
      <c r="OY370" s="0"/>
      <c r="OZ370" s="0"/>
      <c r="PA370" s="0"/>
      <c r="PB370" s="0"/>
      <c r="PC370" s="0"/>
      <c r="PD370" s="0"/>
      <c r="PE370" s="0"/>
      <c r="PF370" s="0"/>
      <c r="PG370" s="0"/>
      <c r="PH370" s="0"/>
      <c r="PI370" s="0"/>
      <c r="PJ370" s="0"/>
      <c r="PK370" s="0"/>
      <c r="PL370" s="0"/>
      <c r="PM370" s="0"/>
      <c r="PN370" s="0"/>
      <c r="PO370" s="0"/>
      <c r="PP370" s="0"/>
      <c r="PQ370" s="0"/>
      <c r="PR370" s="0"/>
      <c r="PS370" s="0"/>
      <c r="PT370" s="0"/>
      <c r="PU370" s="0"/>
      <c r="PV370" s="0"/>
      <c r="PW370" s="0"/>
      <c r="PX370" s="0"/>
      <c r="PY370" s="0"/>
      <c r="PZ370" s="0"/>
      <c r="QA370" s="0"/>
      <c r="QB370" s="0"/>
      <c r="QC370" s="0"/>
      <c r="QD370" s="0"/>
      <c r="QE370" s="0"/>
      <c r="QF370" s="0"/>
      <c r="QG370" s="0"/>
      <c r="QH370" s="0"/>
      <c r="QI370" s="0"/>
      <c r="QJ370" s="0"/>
      <c r="QK370" s="0"/>
      <c r="QL370" s="0"/>
      <c r="QM370" s="0"/>
      <c r="QN370" s="0"/>
      <c r="QO370" s="0"/>
      <c r="QP370" s="0"/>
      <c r="QQ370" s="0"/>
      <c r="QR370" s="0"/>
      <c r="QS370" s="0"/>
      <c r="QT370" s="0"/>
      <c r="QU370" s="0"/>
      <c r="QV370" s="0"/>
      <c r="QW370" s="0"/>
      <c r="QX370" s="0"/>
      <c r="QY370" s="0"/>
      <c r="QZ370" s="0"/>
      <c r="RA370" s="0"/>
      <c r="RB370" s="0"/>
      <c r="RC370" s="0"/>
      <c r="RD370" s="0"/>
      <c r="RE370" s="0"/>
      <c r="RF370" s="0"/>
      <c r="RG370" s="0"/>
      <c r="RH370" s="0"/>
      <c r="RI370" s="0"/>
      <c r="RJ370" s="0"/>
      <c r="RK370" s="0"/>
      <c r="RL370" s="0"/>
      <c r="RM370" s="0"/>
      <c r="RN370" s="0"/>
      <c r="RO370" s="0"/>
      <c r="RP370" s="0"/>
      <c r="RQ370" s="0"/>
      <c r="RR370" s="0"/>
      <c r="RS370" s="0"/>
      <c r="RT370" s="0"/>
      <c r="RU370" s="0"/>
      <c r="RV370" s="0"/>
      <c r="RW370" s="0"/>
      <c r="RX370" s="0"/>
      <c r="RY370" s="0"/>
      <c r="RZ370" s="0"/>
      <c r="SA370" s="0"/>
      <c r="SB370" s="0"/>
      <c r="SC370" s="0"/>
      <c r="SD370" s="0"/>
      <c r="SE370" s="0"/>
      <c r="SF370" s="0"/>
      <c r="SG370" s="0"/>
      <c r="SH370" s="0"/>
      <c r="SI370" s="0"/>
      <c r="SJ370" s="0"/>
      <c r="SK370" s="0"/>
      <c r="SL370" s="0"/>
      <c r="SM370" s="0"/>
      <c r="SN370" s="0"/>
      <c r="SO370" s="0"/>
      <c r="SP370" s="0"/>
      <c r="SQ370" s="0"/>
      <c r="SR370" s="0"/>
      <c r="SS370" s="0"/>
      <c r="ST370" s="0"/>
      <c r="SU370" s="0"/>
      <c r="SV370" s="0"/>
      <c r="SW370" s="0"/>
      <c r="SX370" s="0"/>
      <c r="SY370" s="0"/>
      <c r="SZ370" s="0"/>
      <c r="TA370" s="0"/>
      <c r="TB370" s="0"/>
      <c r="TC370" s="0"/>
      <c r="TD370" s="0"/>
      <c r="TE370" s="0"/>
      <c r="TF370" s="0"/>
      <c r="TG370" s="0"/>
      <c r="TH370" s="0"/>
      <c r="TI370" s="0"/>
      <c r="TJ370" s="0"/>
      <c r="TK370" s="0"/>
      <c r="TL370" s="0"/>
      <c r="TM370" s="0"/>
      <c r="TN370" s="0"/>
      <c r="TO370" s="0"/>
      <c r="TP370" s="0"/>
      <c r="TQ370" s="0"/>
      <c r="TR370" s="0"/>
      <c r="TS370" s="0"/>
      <c r="TT370" s="0"/>
      <c r="TU370" s="0"/>
      <c r="TV370" s="0"/>
      <c r="TW370" s="0"/>
      <c r="TX370" s="0"/>
      <c r="TY370" s="0"/>
      <c r="TZ370" s="0"/>
      <c r="UA370" s="0"/>
      <c r="UB370" s="0"/>
      <c r="UC370" s="0"/>
      <c r="UD370" s="0"/>
      <c r="UE370" s="0"/>
      <c r="UF370" s="0"/>
      <c r="UG370" s="0"/>
      <c r="UH370" s="0"/>
      <c r="UI370" s="0"/>
      <c r="UJ370" s="0"/>
      <c r="UK370" s="0"/>
      <c r="UL370" s="0"/>
      <c r="UM370" s="0"/>
      <c r="UN370" s="0"/>
      <c r="UO370" s="0"/>
      <c r="UP370" s="0"/>
      <c r="UQ370" s="0"/>
      <c r="UR370" s="0"/>
      <c r="US370" s="0"/>
      <c r="UT370" s="0"/>
      <c r="UU370" s="0"/>
      <c r="UV370" s="0"/>
      <c r="UW370" s="0"/>
      <c r="UX370" s="0"/>
      <c r="UY370" s="0"/>
      <c r="UZ370" s="0"/>
      <c r="VA370" s="0"/>
      <c r="VB370" s="0"/>
      <c r="VC370" s="0"/>
      <c r="VD370" s="0"/>
      <c r="VE370" s="0"/>
      <c r="VF370" s="0"/>
      <c r="VG370" s="0"/>
      <c r="VH370" s="0"/>
      <c r="VI370" s="0"/>
      <c r="VJ370" s="0"/>
      <c r="VK370" s="0"/>
      <c r="VL370" s="0"/>
      <c r="VM370" s="0"/>
      <c r="VN370" s="0"/>
      <c r="VO370" s="0"/>
      <c r="VP370" s="0"/>
      <c r="VQ370" s="0"/>
      <c r="VR370" s="0"/>
      <c r="VS370" s="0"/>
      <c r="VT370" s="0"/>
      <c r="VU370" s="0"/>
      <c r="VV370" s="0"/>
      <c r="VW370" s="0"/>
      <c r="VX370" s="0"/>
      <c r="VY370" s="0"/>
      <c r="VZ370" s="0"/>
      <c r="WA370" s="0"/>
      <c r="WB370" s="0"/>
      <c r="WC370" s="0"/>
      <c r="WD370" s="0"/>
      <c r="WE370" s="0"/>
      <c r="WF370" s="0"/>
      <c r="WG370" s="0"/>
      <c r="WH370" s="0"/>
      <c r="WI370" s="0"/>
      <c r="WJ370" s="0"/>
      <c r="WK370" s="0"/>
      <c r="WL370" s="0"/>
      <c r="WM370" s="0"/>
      <c r="WN370" s="0"/>
      <c r="WO370" s="0"/>
      <c r="WP370" s="0"/>
      <c r="WQ370" s="0"/>
      <c r="WR370" s="0"/>
      <c r="WS370" s="0"/>
      <c r="WT370" s="0"/>
      <c r="WU370" s="0"/>
      <c r="WV370" s="0"/>
      <c r="WW370" s="0"/>
      <c r="WX370" s="0"/>
      <c r="WY370" s="0"/>
      <c r="WZ370" s="0"/>
      <c r="XA370" s="0"/>
      <c r="XB370" s="0"/>
      <c r="XC370" s="0"/>
      <c r="XD370" s="0"/>
      <c r="XE370" s="0"/>
      <c r="XF370" s="0"/>
      <c r="XG370" s="0"/>
      <c r="XH370" s="0"/>
      <c r="XI370" s="0"/>
      <c r="XJ370" s="0"/>
      <c r="XK370" s="0"/>
      <c r="XL370" s="0"/>
      <c r="XM370" s="0"/>
      <c r="XN370" s="0"/>
      <c r="XO370" s="0"/>
      <c r="XP370" s="0"/>
      <c r="XQ370" s="0"/>
      <c r="XR370" s="0"/>
      <c r="XS370" s="0"/>
      <c r="XT370" s="0"/>
      <c r="XU370" s="0"/>
      <c r="XV370" s="0"/>
      <c r="XW370" s="0"/>
      <c r="XX370" s="0"/>
      <c r="XY370" s="0"/>
      <c r="XZ370" s="0"/>
      <c r="YA370" s="0"/>
      <c r="YB370" s="0"/>
      <c r="YC370" s="0"/>
      <c r="YD370" s="0"/>
      <c r="YE370" s="0"/>
      <c r="YF370" s="0"/>
      <c r="YG370" s="0"/>
      <c r="YH370" s="0"/>
      <c r="YI370" s="0"/>
      <c r="YJ370" s="0"/>
      <c r="YK370" s="0"/>
      <c r="YL370" s="0"/>
      <c r="YM370" s="0"/>
      <c r="YN370" s="0"/>
      <c r="YO370" s="0"/>
      <c r="YP370" s="0"/>
      <c r="YQ370" s="0"/>
      <c r="YR370" s="0"/>
      <c r="YS370" s="0"/>
      <c r="YT370" s="0"/>
      <c r="YU370" s="0"/>
      <c r="YV370" s="0"/>
      <c r="YW370" s="0"/>
      <c r="YX370" s="0"/>
      <c r="YY370" s="0"/>
      <c r="YZ370" s="0"/>
      <c r="ZA370" s="0"/>
      <c r="ZB370" s="0"/>
      <c r="ZC370" s="0"/>
      <c r="ZD370" s="0"/>
      <c r="ZE370" s="0"/>
      <c r="ZF370" s="0"/>
      <c r="ZG370" s="0"/>
      <c r="ZH370" s="0"/>
      <c r="ZI370" s="0"/>
      <c r="ZJ370" s="0"/>
      <c r="ZK370" s="0"/>
      <c r="ZL370" s="0"/>
      <c r="ZM370" s="0"/>
      <c r="ZN370" s="0"/>
      <c r="ZO370" s="0"/>
      <c r="ZP370" s="0"/>
      <c r="ZQ370" s="0"/>
      <c r="ZR370" s="0"/>
      <c r="ZS370" s="0"/>
      <c r="ZT370" s="0"/>
      <c r="ZU370" s="0"/>
      <c r="ZV370" s="0"/>
      <c r="ZW370" s="0"/>
      <c r="ZX370" s="0"/>
      <c r="ZY370" s="0"/>
      <c r="ZZ370" s="0"/>
      <c r="AAA370" s="0"/>
      <c r="AAB370" s="0"/>
      <c r="AAC370" s="0"/>
      <c r="AAD370" s="0"/>
      <c r="AAE370" s="0"/>
      <c r="AAF370" s="0"/>
      <c r="AAG370" s="0"/>
      <c r="AAH370" s="0"/>
      <c r="AAI370" s="0"/>
      <c r="AAJ370" s="0"/>
      <c r="AAK370" s="0"/>
      <c r="AAL370" s="0"/>
      <c r="AAM370" s="0"/>
      <c r="AAN370" s="0"/>
      <c r="AAO370" s="0"/>
      <c r="AAP370" s="0"/>
      <c r="AAQ370" s="0"/>
      <c r="AAR370" s="0"/>
      <c r="AAS370" s="0"/>
      <c r="AAT370" s="0"/>
      <c r="AAU370" s="0"/>
      <c r="AAV370" s="0"/>
      <c r="AAW370" s="0"/>
      <c r="AAX370" s="0"/>
      <c r="AAY370" s="0"/>
      <c r="AAZ370" s="0"/>
      <c r="ABA370" s="0"/>
      <c r="ABB370" s="0"/>
      <c r="ABC370" s="0"/>
      <c r="ABD370" s="0"/>
      <c r="ABE370" s="0"/>
      <c r="ABF370" s="0"/>
      <c r="ABG370" s="0"/>
      <c r="ABH370" s="0"/>
      <c r="ABI370" s="0"/>
      <c r="ABJ370" s="0"/>
      <c r="ABK370" s="0"/>
      <c r="ABL370" s="0"/>
      <c r="ABM370" s="0"/>
      <c r="ABN370" s="0"/>
      <c r="ABO370" s="0"/>
      <c r="ABP370" s="0"/>
      <c r="ABQ370" s="0"/>
      <c r="ABR370" s="0"/>
      <c r="ABS370" s="0"/>
      <c r="ABT370" s="0"/>
      <c r="ABU370" s="0"/>
      <c r="ABV370" s="0"/>
      <c r="ABW370" s="0"/>
      <c r="ABX370" s="0"/>
      <c r="ABY370" s="0"/>
      <c r="ABZ370" s="0"/>
      <c r="ACA370" s="0"/>
      <c r="ACB370" s="0"/>
      <c r="ACC370" s="0"/>
      <c r="ACD370" s="0"/>
      <c r="ACE370" s="0"/>
      <c r="ACF370" s="0"/>
      <c r="ACG370" s="0"/>
      <c r="ACH370" s="0"/>
      <c r="ACI370" s="0"/>
      <c r="ACJ370" s="0"/>
      <c r="ACK370" s="0"/>
      <c r="ACL370" s="0"/>
      <c r="ACM370" s="0"/>
      <c r="ACN370" s="0"/>
      <c r="ACO370" s="0"/>
      <c r="ACP370" s="0"/>
      <c r="ACQ370" s="0"/>
      <c r="ACR370" s="0"/>
      <c r="ACS370" s="0"/>
      <c r="ACT370" s="0"/>
      <c r="ACU370" s="0"/>
      <c r="ACV370" s="0"/>
      <c r="ACW370" s="0"/>
      <c r="ACX370" s="0"/>
      <c r="ACY370" s="0"/>
      <c r="ACZ370" s="0"/>
      <c r="ADA370" s="0"/>
      <c r="ADB370" s="0"/>
      <c r="ADC370" s="0"/>
      <c r="ADD370" s="0"/>
      <c r="ADE370" s="0"/>
      <c r="ADF370" s="0"/>
      <c r="ADG370" s="0"/>
      <c r="ADH370" s="0"/>
      <c r="ADI370" s="0"/>
      <c r="ADJ370" s="0"/>
      <c r="ADK370" s="0"/>
      <c r="ADL370" s="0"/>
      <c r="ADM370" s="0"/>
      <c r="ADN370" s="0"/>
      <c r="ADO370" s="0"/>
      <c r="ADP370" s="0"/>
      <c r="ADQ370" s="0"/>
      <c r="ADR370" s="0"/>
      <c r="ADS370" s="0"/>
      <c r="ADT370" s="0"/>
      <c r="ADU370" s="0"/>
      <c r="ADV370" s="0"/>
      <c r="ADW370" s="0"/>
      <c r="ADX370" s="0"/>
      <c r="ADY370" s="0"/>
      <c r="ADZ370" s="0"/>
      <c r="AEA370" s="0"/>
      <c r="AEB370" s="0"/>
      <c r="AEC370" s="0"/>
      <c r="AED370" s="0"/>
      <c r="AEE370" s="0"/>
      <c r="AEF370" s="0"/>
      <c r="AEG370" s="0"/>
      <c r="AEH370" s="0"/>
      <c r="AEI370" s="0"/>
      <c r="AEJ370" s="0"/>
      <c r="AEK370" s="0"/>
      <c r="AEL370" s="0"/>
      <c r="AEM370" s="0"/>
      <c r="AEN370" s="0"/>
      <c r="AEO370" s="0"/>
      <c r="AEP370" s="0"/>
      <c r="AEQ370" s="0"/>
      <c r="AER370" s="0"/>
      <c r="AES370" s="0"/>
      <c r="AET370" s="0"/>
      <c r="AEU370" s="0"/>
      <c r="AEV370" s="0"/>
      <c r="AEW370" s="0"/>
      <c r="AEX370" s="0"/>
      <c r="AEY370" s="0"/>
      <c r="AEZ370" s="0"/>
      <c r="AFA370" s="0"/>
      <c r="AFB370" s="0"/>
      <c r="AFC370" s="0"/>
      <c r="AFD370" s="0"/>
      <c r="AFE370" s="0"/>
      <c r="AFF370" s="0"/>
      <c r="AFG370" s="0"/>
      <c r="AFH370" s="0"/>
      <c r="AFI370" s="0"/>
      <c r="AFJ370" s="0"/>
      <c r="AFK370" s="0"/>
      <c r="AFL370" s="0"/>
      <c r="AFM370" s="0"/>
      <c r="AFN370" s="0"/>
      <c r="AFO370" s="0"/>
      <c r="AFP370" s="0"/>
      <c r="AFQ370" s="0"/>
      <c r="AFR370" s="0"/>
      <c r="AFS370" s="0"/>
      <c r="AFT370" s="0"/>
      <c r="AFU370" s="0"/>
      <c r="AFV370" s="0"/>
      <c r="AFW370" s="0"/>
      <c r="AFX370" s="0"/>
      <c r="AFY370" s="0"/>
      <c r="AFZ370" s="0"/>
      <c r="AGA370" s="0"/>
      <c r="AGB370" s="0"/>
      <c r="AGC370" s="0"/>
      <c r="AGD370" s="0"/>
      <c r="AGE370" s="0"/>
      <c r="AGF370" s="0"/>
      <c r="AGG370" s="0"/>
      <c r="AGH370" s="0"/>
      <c r="AGI370" s="0"/>
      <c r="AGJ370" s="0"/>
      <c r="AGK370" s="0"/>
      <c r="AGL370" s="0"/>
      <c r="AGM370" s="0"/>
      <c r="AGN370" s="0"/>
      <c r="AGO370" s="0"/>
      <c r="AGP370" s="0"/>
      <c r="AGQ370" s="0"/>
      <c r="AGR370" s="0"/>
      <c r="AGS370" s="0"/>
      <c r="AGT370" s="0"/>
      <c r="AGU370" s="0"/>
      <c r="AGV370" s="0"/>
      <c r="AGW370" s="0"/>
      <c r="AGX370" s="0"/>
      <c r="AGY370" s="0"/>
      <c r="AGZ370" s="0"/>
      <c r="AHA370" s="0"/>
      <c r="AHB370" s="0"/>
      <c r="AHC370" s="0"/>
      <c r="AHD370" s="0"/>
      <c r="AHE370" s="0"/>
      <c r="AHF370" s="0"/>
      <c r="AHG370" s="0"/>
      <c r="AHH370" s="0"/>
      <c r="AHI370" s="0"/>
      <c r="AHJ370" s="0"/>
      <c r="AHK370" s="0"/>
      <c r="AHL370" s="0"/>
      <c r="AHM370" s="0"/>
      <c r="AHN370" s="0"/>
      <c r="AHO370" s="0"/>
      <c r="AHP370" s="0"/>
      <c r="AHQ370" s="0"/>
      <c r="AHR370" s="0"/>
      <c r="AHS370" s="0"/>
      <c r="AHT370" s="0"/>
      <c r="AHU370" s="0"/>
      <c r="AHV370" s="0"/>
      <c r="AHW370" s="0"/>
      <c r="AHX370" s="0"/>
      <c r="AHY370" s="0"/>
      <c r="AHZ370" s="0"/>
      <c r="AIA370" s="0"/>
      <c r="AIB370" s="0"/>
      <c r="AIC370" s="0"/>
      <c r="AID370" s="0"/>
      <c r="AIE370" s="0"/>
      <c r="AIF370" s="0"/>
      <c r="AIG370" s="0"/>
      <c r="AIH370" s="0"/>
      <c r="AII370" s="0"/>
      <c r="AIJ370" s="0"/>
      <c r="AIK370" s="0"/>
      <c r="AIL370" s="0"/>
      <c r="AIM370" s="0"/>
      <c r="AIN370" s="0"/>
      <c r="AIO370" s="0"/>
      <c r="AIP370" s="0"/>
      <c r="AIQ370" s="0"/>
      <c r="AIR370" s="0"/>
      <c r="AIS370" s="0"/>
      <c r="AIT370" s="0"/>
      <c r="AIU370" s="0"/>
      <c r="AIV370" s="0"/>
      <c r="AIW370" s="0"/>
      <c r="AIX370" s="0"/>
      <c r="AIY370" s="0"/>
      <c r="AIZ370" s="0"/>
      <c r="AJA370" s="0"/>
      <c r="AJB370" s="0"/>
      <c r="AJC370" s="0"/>
      <c r="AJD370" s="0"/>
      <c r="AJE370" s="0"/>
      <c r="AJF370" s="0"/>
      <c r="AJG370" s="0"/>
      <c r="AJH370" s="0"/>
      <c r="AJI370" s="0"/>
      <c r="AJJ370" s="0"/>
      <c r="AJK370" s="0"/>
      <c r="AJL370" s="0"/>
      <c r="AJM370" s="0"/>
      <c r="AJN370" s="0"/>
      <c r="AJO370" s="0"/>
      <c r="AJP370" s="0"/>
      <c r="AJQ370" s="0"/>
      <c r="AJR370" s="0"/>
      <c r="AJS370" s="0"/>
      <c r="AJT370" s="0"/>
      <c r="AJU370" s="0"/>
      <c r="AJV370" s="0"/>
      <c r="AJW370" s="0"/>
      <c r="AJX370" s="0"/>
      <c r="AJY370" s="0"/>
      <c r="AJZ370" s="0"/>
      <c r="AKA370" s="0"/>
      <c r="AKB370" s="0"/>
      <c r="AKC370" s="0"/>
      <c r="AKD370" s="0"/>
      <c r="AKE370" s="0"/>
      <c r="AKF370" s="0"/>
      <c r="AKG370" s="0"/>
      <c r="AKH370" s="0"/>
      <c r="AKI370" s="0"/>
      <c r="AKJ370" s="0"/>
      <c r="AKK370" s="0"/>
      <c r="AKL370" s="0"/>
      <c r="AKM370" s="0"/>
      <c r="AKN370" s="0"/>
      <c r="AKO370" s="0"/>
      <c r="AKP370" s="0"/>
      <c r="AKQ370" s="0"/>
      <c r="AKR370" s="0"/>
      <c r="AKS370" s="0"/>
      <c r="AKT370" s="0"/>
      <c r="AKU370" s="0"/>
      <c r="AKV370" s="0"/>
      <c r="AKW370" s="0"/>
      <c r="AKX370" s="0"/>
      <c r="AKY370" s="0"/>
      <c r="AKZ370" s="0"/>
      <c r="ALA370" s="0"/>
      <c r="ALB370" s="0"/>
      <c r="ALC370" s="0"/>
      <c r="ALD370" s="0"/>
      <c r="ALE370" s="0"/>
      <c r="ALF370" s="0"/>
      <c r="ALG370" s="0"/>
      <c r="ALH370" s="0"/>
      <c r="ALI370" s="0"/>
      <c r="ALJ370" s="0"/>
      <c r="ALK370" s="0"/>
      <c r="ALL370" s="0"/>
      <c r="ALM370" s="0"/>
      <c r="ALN370" s="0"/>
      <c r="ALO370" s="0"/>
      <c r="ALP370" s="0"/>
      <c r="ALQ370" s="0"/>
      <c r="ALR370" s="0"/>
      <c r="ALS370" s="0"/>
      <c r="ALT370" s="0"/>
      <c r="ALU370" s="0"/>
      <c r="ALV370" s="0"/>
      <c r="ALW370" s="0"/>
      <c r="ALX370" s="0"/>
      <c r="ALY370" s="0"/>
      <c r="ALZ370" s="0"/>
      <c r="AMA370" s="0"/>
      <c r="AMB370" s="0"/>
      <c r="AMC370" s="0"/>
      <c r="AMD370" s="0"/>
      <c r="AME370" s="0"/>
      <c r="AMF370" s="0"/>
      <c r="AMG370" s="0"/>
      <c r="AMH370" s="0"/>
      <c r="AMI370" s="0"/>
      <c r="AMJ370" s="0"/>
    </row>
    <row r="371" customFormat="false" ht="38.25" hidden="false" customHeight="true" outlineLevel="0" collapsed="false">
      <c r="A371" s="32" t="s">
        <v>9</v>
      </c>
      <c r="B371" s="32" t="s">
        <v>10</v>
      </c>
      <c r="C371" s="68"/>
      <c r="D371" s="34"/>
      <c r="E371" s="35" t="s">
        <v>11</v>
      </c>
      <c r="F371" s="36" t="s">
        <v>12</v>
      </c>
      <c r="G371" s="36" t="s">
        <v>13</v>
      </c>
      <c r="H371" s="37" t="s">
        <v>14</v>
      </c>
      <c r="I371" s="37" t="s">
        <v>15</v>
      </c>
      <c r="J371" s="51"/>
      <c r="K371" s="15"/>
    </row>
    <row r="372" s="18" customFormat="true" ht="24.95" hidden="false" customHeight="true" outlineLevel="0" collapsed="false">
      <c r="A372" s="39" t="s">
        <v>986</v>
      </c>
      <c r="B372" s="39"/>
      <c r="C372" s="39"/>
      <c r="D372" s="39"/>
      <c r="E372" s="39"/>
      <c r="F372" s="39"/>
      <c r="G372" s="39"/>
      <c r="H372" s="39"/>
      <c r="I372" s="39"/>
      <c r="J372" s="51"/>
      <c r="K372" s="15"/>
    </row>
    <row r="373" s="18" customFormat="true" ht="20.1" hidden="false" customHeight="true" outlineLevel="0" collapsed="false">
      <c r="A373" s="118" t="s">
        <v>905</v>
      </c>
      <c r="B373" s="118"/>
      <c r="C373" s="118"/>
      <c r="D373" s="137"/>
      <c r="E373" s="144"/>
      <c r="F373" s="133"/>
      <c r="G373" s="134"/>
      <c r="H373" s="135"/>
      <c r="I373" s="131" t="n">
        <f aca="false">G373*H373</f>
        <v>0</v>
      </c>
      <c r="J373" s="51"/>
      <c r="K373" s="15"/>
    </row>
    <row r="374" s="18" customFormat="true" ht="24" hidden="false" customHeight="true" outlineLevel="0" collapsed="false">
      <c r="A374" s="139" t="s">
        <v>987</v>
      </c>
      <c r="B374" s="139" t="s">
        <v>973</v>
      </c>
      <c r="C374" s="140" t="s">
        <v>988</v>
      </c>
      <c r="D374" s="111" t="s">
        <v>989</v>
      </c>
      <c r="E374" s="46" t="n">
        <f aca="false">1-(G374/F374)</f>
        <v>0.839195979899497</v>
      </c>
      <c r="F374" s="47" t="n">
        <v>199</v>
      </c>
      <c r="G374" s="48" t="n">
        <v>32</v>
      </c>
      <c r="H374" s="135"/>
      <c r="I374" s="50" t="n">
        <f aca="false">G374*H374</f>
        <v>0</v>
      </c>
      <c r="J374" s="51"/>
      <c r="K374" s="15"/>
    </row>
    <row r="375" s="18" customFormat="true" ht="24" hidden="false" customHeight="true" outlineLevel="0" collapsed="false">
      <c r="A375" s="139" t="s">
        <v>990</v>
      </c>
      <c r="B375" s="139" t="s">
        <v>991</v>
      </c>
      <c r="C375" s="146" t="s">
        <v>992</v>
      </c>
      <c r="D375" s="111" t="s">
        <v>993</v>
      </c>
      <c r="E375" s="46" t="n">
        <f aca="false">1-(G375/F375)</f>
        <v>0.633333333333333</v>
      </c>
      <c r="F375" s="47" t="n">
        <v>180</v>
      </c>
      <c r="G375" s="48" t="n">
        <v>66</v>
      </c>
      <c r="H375" s="135"/>
      <c r="I375" s="50" t="n">
        <f aca="false">G375*H375</f>
        <v>0</v>
      </c>
      <c r="J375" s="51"/>
      <c r="K375" s="15"/>
    </row>
    <row r="376" s="18" customFormat="true" ht="24" hidden="false" customHeight="true" outlineLevel="0" collapsed="false">
      <c r="A376" s="139" t="s">
        <v>994</v>
      </c>
      <c r="B376" s="139" t="s">
        <v>995</v>
      </c>
      <c r="C376" s="146" t="s">
        <v>996</v>
      </c>
      <c r="D376" s="111" t="s">
        <v>997</v>
      </c>
      <c r="E376" s="46" t="n">
        <f aca="false">1-(G376/F376)</f>
        <v>0.60431654676259</v>
      </c>
      <c r="F376" s="47" t="n">
        <v>139</v>
      </c>
      <c r="G376" s="48" t="n">
        <v>55</v>
      </c>
      <c r="H376" s="135"/>
      <c r="I376" s="50" t="n">
        <f aca="false">G376*H376</f>
        <v>0</v>
      </c>
      <c r="J376" s="51"/>
      <c r="K376" s="15"/>
    </row>
    <row r="377" s="18" customFormat="true" ht="24" hidden="false" customHeight="true" outlineLevel="0" collapsed="false">
      <c r="A377" s="139" t="s">
        <v>998</v>
      </c>
      <c r="B377" s="139" t="s">
        <v>999</v>
      </c>
      <c r="C377" s="146" t="s">
        <v>1000</v>
      </c>
      <c r="D377" s="111" t="s">
        <v>1001</v>
      </c>
      <c r="E377" s="46" t="n">
        <f aca="false">1-(G377/F377)</f>
        <v>0.611111111111111</v>
      </c>
      <c r="F377" s="47" t="n">
        <v>180</v>
      </c>
      <c r="G377" s="48" t="n">
        <v>70</v>
      </c>
      <c r="H377" s="135"/>
      <c r="I377" s="50" t="n">
        <f aca="false">G377*H377</f>
        <v>0</v>
      </c>
      <c r="J377" s="51"/>
      <c r="K377" s="15"/>
    </row>
    <row r="378" customFormat="false" ht="20.1" hidden="false" customHeight="true" outlineLevel="0" collapsed="false">
      <c r="A378" s="118" t="s">
        <v>1002</v>
      </c>
      <c r="B378" s="118"/>
      <c r="C378" s="118"/>
      <c r="D378" s="137"/>
      <c r="E378" s="144"/>
      <c r="F378" s="133"/>
      <c r="G378" s="134"/>
      <c r="H378" s="135"/>
      <c r="I378" s="131" t="n">
        <f aca="false">G378*H378</f>
        <v>0</v>
      </c>
      <c r="J378" s="51"/>
      <c r="K378" s="15"/>
    </row>
    <row r="379" customFormat="false" ht="30" hidden="false" customHeight="true" outlineLevel="0" collapsed="false">
      <c r="A379" s="43" t="s">
        <v>1003</v>
      </c>
      <c r="B379" s="43" t="s">
        <v>131</v>
      </c>
      <c r="C379" s="44" t="s">
        <v>1004</v>
      </c>
      <c r="D379" s="138" t="s">
        <v>1005</v>
      </c>
      <c r="E379" s="52" t="n">
        <f aca="false">1-(G379/F379)</f>
        <v>0.355555555555556</v>
      </c>
      <c r="F379" s="47" t="n">
        <v>45</v>
      </c>
      <c r="G379" s="48" t="n">
        <v>29</v>
      </c>
      <c r="H379" s="49"/>
      <c r="I379" s="50" t="n">
        <f aca="false">G379*H379</f>
        <v>0</v>
      </c>
      <c r="J379" s="51"/>
      <c r="K379" s="15"/>
    </row>
    <row r="380" customFormat="false" ht="30" hidden="false" customHeight="true" outlineLevel="0" collapsed="false">
      <c r="A380" s="43" t="s">
        <v>1006</v>
      </c>
      <c r="B380" s="43" t="s">
        <v>131</v>
      </c>
      <c r="C380" s="44" t="s">
        <v>1007</v>
      </c>
      <c r="D380" s="111" t="s">
        <v>1005</v>
      </c>
      <c r="E380" s="52" t="n">
        <f aca="false">1-(G380/F380)</f>
        <v>0.355555555555555</v>
      </c>
      <c r="F380" s="47" t="n">
        <v>45</v>
      </c>
      <c r="G380" s="48" t="n">
        <v>29</v>
      </c>
      <c r="H380" s="49"/>
      <c r="I380" s="50" t="n">
        <f aca="false">G380*H380</f>
        <v>0</v>
      </c>
      <c r="J380" s="51"/>
      <c r="K380" s="15"/>
    </row>
    <row r="381" customFormat="false" ht="25.5" hidden="false" customHeight="true" outlineLevel="0" collapsed="false">
      <c r="A381" s="43" t="s">
        <v>1008</v>
      </c>
      <c r="B381" s="43" t="s">
        <v>152</v>
      </c>
      <c r="C381" s="105" t="s">
        <v>1009</v>
      </c>
      <c r="D381" s="126" t="s">
        <v>1010</v>
      </c>
      <c r="E381" s="53" t="n">
        <f aca="false">1-(G381/F381)</f>
        <v>0.428571428571429</v>
      </c>
      <c r="F381" s="47" t="n">
        <v>63</v>
      </c>
      <c r="G381" s="48" t="n">
        <v>36</v>
      </c>
      <c r="H381" s="49"/>
      <c r="I381" s="50" t="n">
        <f aca="false">G381*H381</f>
        <v>0</v>
      </c>
      <c r="J381" s="51"/>
      <c r="K381" s="15"/>
    </row>
    <row r="382" customFormat="false" ht="25.5" hidden="false" customHeight="true" outlineLevel="0" collapsed="false">
      <c r="A382" s="43" t="s">
        <v>1011</v>
      </c>
      <c r="B382" s="43" t="s">
        <v>152</v>
      </c>
      <c r="C382" s="105" t="s">
        <v>1012</v>
      </c>
      <c r="D382" s="126" t="s">
        <v>1010</v>
      </c>
      <c r="E382" s="53" t="n">
        <f aca="false">1-(G382/F382)</f>
        <v>0.428571428571429</v>
      </c>
      <c r="F382" s="47" t="n">
        <v>63</v>
      </c>
      <c r="G382" s="48" t="n">
        <v>36</v>
      </c>
      <c r="H382" s="49"/>
      <c r="I382" s="50" t="n">
        <f aca="false">G382*H382</f>
        <v>0</v>
      </c>
      <c r="J382" s="51"/>
      <c r="K382" s="15"/>
    </row>
    <row r="383" customFormat="false" ht="25.5" hidden="false" customHeight="true" outlineLevel="0" collapsed="false">
      <c r="A383" s="43" t="s">
        <v>1013</v>
      </c>
      <c r="B383" s="43" t="s">
        <v>1014</v>
      </c>
      <c r="C383" s="105" t="s">
        <v>1015</v>
      </c>
      <c r="D383" s="126" t="s">
        <v>1016</v>
      </c>
      <c r="E383" s="46" t="n">
        <f aca="false">1-(G383/F383)</f>
        <v>0.677966101694915</v>
      </c>
      <c r="F383" s="47" t="n">
        <v>59</v>
      </c>
      <c r="G383" s="48" t="n">
        <v>19</v>
      </c>
      <c r="H383" s="49"/>
      <c r="I383" s="50" t="n">
        <f aca="false">G383*H383</f>
        <v>0</v>
      </c>
      <c r="J383" s="51"/>
      <c r="K383" s="15"/>
    </row>
    <row r="384" customFormat="false" ht="25.5" hidden="false" customHeight="true" outlineLevel="0" collapsed="false">
      <c r="A384" s="43" t="s">
        <v>1017</v>
      </c>
      <c r="B384" s="43" t="s">
        <v>1014</v>
      </c>
      <c r="C384" s="105" t="s">
        <v>1015</v>
      </c>
      <c r="D384" s="126" t="s">
        <v>1018</v>
      </c>
      <c r="E384" s="46" t="n">
        <f aca="false">1-(G384/F384)</f>
        <v>0.677966101694915</v>
      </c>
      <c r="F384" s="47" t="n">
        <v>59</v>
      </c>
      <c r="G384" s="48" t="n">
        <v>19</v>
      </c>
      <c r="H384" s="49"/>
      <c r="I384" s="50" t="n">
        <f aca="false">G384*H384</f>
        <v>0</v>
      </c>
      <c r="J384" s="51"/>
      <c r="K384" s="15"/>
    </row>
    <row r="385" customFormat="false" ht="25.5" hidden="false" customHeight="true" outlineLevel="0" collapsed="false">
      <c r="A385" s="43" t="s">
        <v>1019</v>
      </c>
      <c r="B385" s="43" t="s">
        <v>1014</v>
      </c>
      <c r="C385" s="105" t="s">
        <v>1020</v>
      </c>
      <c r="D385" s="126" t="s">
        <v>1021</v>
      </c>
      <c r="E385" s="46" t="n">
        <f aca="false">1-(G385/F385)</f>
        <v>0.677966101694915</v>
      </c>
      <c r="F385" s="47" t="n">
        <v>59</v>
      </c>
      <c r="G385" s="48" t="n">
        <v>19</v>
      </c>
      <c r="H385" s="49"/>
      <c r="I385" s="50" t="n">
        <f aca="false">G385*H385</f>
        <v>0</v>
      </c>
      <c r="J385" s="51"/>
      <c r="K385" s="15"/>
    </row>
    <row r="386" customFormat="false" ht="25.5" hidden="false" customHeight="true" outlineLevel="0" collapsed="false">
      <c r="A386" s="43" t="s">
        <v>1022</v>
      </c>
      <c r="B386" s="43" t="s">
        <v>1014</v>
      </c>
      <c r="C386" s="105" t="s">
        <v>1020</v>
      </c>
      <c r="D386" s="126" t="s">
        <v>1023</v>
      </c>
      <c r="E386" s="46" t="n">
        <f aca="false">1-(G386/F386)</f>
        <v>0.677966101694915</v>
      </c>
      <c r="F386" s="47" t="n">
        <v>59</v>
      </c>
      <c r="G386" s="48" t="n">
        <v>19</v>
      </c>
      <c r="H386" s="49"/>
      <c r="I386" s="50" t="n">
        <f aca="false">G386*H386</f>
        <v>0</v>
      </c>
      <c r="J386" s="51"/>
      <c r="K386" s="15"/>
    </row>
    <row r="387" customFormat="false" ht="23.25" hidden="false" customHeight="true" outlineLevel="0" collapsed="false">
      <c r="A387" s="43" t="s">
        <v>1024</v>
      </c>
      <c r="B387" s="43" t="s">
        <v>1014</v>
      </c>
      <c r="C387" s="105" t="s">
        <v>1025</v>
      </c>
      <c r="D387" s="126" t="s">
        <v>1026</v>
      </c>
      <c r="E387" s="46" t="n">
        <f aca="false">1-(G387/F387)</f>
        <v>0.677966101694915</v>
      </c>
      <c r="F387" s="47" t="n">
        <v>59</v>
      </c>
      <c r="G387" s="48" t="n">
        <v>19</v>
      </c>
      <c r="H387" s="49"/>
      <c r="I387" s="50" t="n">
        <f aca="false">G387*H387</f>
        <v>0</v>
      </c>
      <c r="J387" s="51"/>
      <c r="K387" s="15"/>
    </row>
    <row r="388" customFormat="false" ht="23.25" hidden="false" customHeight="true" outlineLevel="0" collapsed="false">
      <c r="A388" s="43" t="s">
        <v>1027</v>
      </c>
      <c r="B388" s="43" t="s">
        <v>1014</v>
      </c>
      <c r="C388" s="105" t="s">
        <v>1025</v>
      </c>
      <c r="D388" s="126" t="s">
        <v>1028</v>
      </c>
      <c r="E388" s="46" t="n">
        <f aca="false">1-(G388/F388)</f>
        <v>0.677966101694915</v>
      </c>
      <c r="F388" s="47" t="n">
        <v>59</v>
      </c>
      <c r="G388" s="48" t="n">
        <v>19</v>
      </c>
      <c r="H388" s="49"/>
      <c r="I388" s="50" t="n">
        <f aca="false">G388*H388</f>
        <v>0</v>
      </c>
      <c r="J388" s="51"/>
      <c r="K388" s="15"/>
    </row>
    <row r="389" customFormat="false" ht="23.25" hidden="false" customHeight="true" outlineLevel="0" collapsed="false">
      <c r="A389" s="43" t="s">
        <v>1029</v>
      </c>
      <c r="B389" s="43" t="s">
        <v>1014</v>
      </c>
      <c r="C389" s="105" t="s">
        <v>1030</v>
      </c>
      <c r="D389" s="126" t="s">
        <v>1031</v>
      </c>
      <c r="E389" s="46" t="n">
        <f aca="false">1-(G389/F389)</f>
        <v>0.635658914728682</v>
      </c>
      <c r="F389" s="47" t="n">
        <v>129</v>
      </c>
      <c r="G389" s="48" t="n">
        <v>47</v>
      </c>
      <c r="H389" s="49"/>
      <c r="I389" s="50" t="n">
        <f aca="false">G389*H389</f>
        <v>0</v>
      </c>
      <c r="J389" s="51"/>
      <c r="K389" s="15"/>
    </row>
    <row r="390" customFormat="false" ht="23.25" hidden="false" customHeight="true" outlineLevel="0" collapsed="false">
      <c r="A390" s="43" t="s">
        <v>1032</v>
      </c>
      <c r="B390" s="43" t="s">
        <v>1014</v>
      </c>
      <c r="C390" s="105" t="s">
        <v>1033</v>
      </c>
      <c r="D390" s="126" t="s">
        <v>1034</v>
      </c>
      <c r="E390" s="46" t="n">
        <f aca="false">1-(G390/F390)</f>
        <v>0.677966101694915</v>
      </c>
      <c r="F390" s="47" t="n">
        <v>59</v>
      </c>
      <c r="G390" s="48" t="n">
        <v>19</v>
      </c>
      <c r="H390" s="49"/>
      <c r="I390" s="50" t="n">
        <f aca="false">G390*H390</f>
        <v>0</v>
      </c>
      <c r="J390" s="51"/>
      <c r="K390" s="15"/>
    </row>
    <row r="391" customFormat="false" ht="23.25" hidden="false" customHeight="true" outlineLevel="0" collapsed="false">
      <c r="A391" s="43" t="s">
        <v>1035</v>
      </c>
      <c r="B391" s="43" t="s">
        <v>1014</v>
      </c>
      <c r="C391" s="105" t="s">
        <v>1036</v>
      </c>
      <c r="D391" s="126" t="s">
        <v>1037</v>
      </c>
      <c r="E391" s="46" t="n">
        <f aca="false">1-(G391/F391)</f>
        <v>0.677966101694915</v>
      </c>
      <c r="F391" s="47" t="n">
        <v>59</v>
      </c>
      <c r="G391" s="48" t="n">
        <v>19</v>
      </c>
      <c r="H391" s="49"/>
      <c r="I391" s="50" t="n">
        <f aca="false">G391*H391</f>
        <v>0</v>
      </c>
      <c r="J391" s="51"/>
      <c r="K391" s="15"/>
    </row>
    <row r="392" customFormat="false" ht="25.5" hidden="false" customHeight="true" outlineLevel="0" collapsed="false">
      <c r="A392" s="43" t="s">
        <v>1038</v>
      </c>
      <c r="B392" s="43" t="s">
        <v>221</v>
      </c>
      <c r="C392" s="105" t="s">
        <v>1039</v>
      </c>
      <c r="D392" s="126" t="s">
        <v>1040</v>
      </c>
      <c r="E392" s="52" t="n">
        <f aca="false">1-(G392/F392)</f>
        <v>0.3</v>
      </c>
      <c r="F392" s="47" t="n">
        <v>20</v>
      </c>
      <c r="G392" s="48" t="n">
        <v>14</v>
      </c>
      <c r="H392" s="49"/>
      <c r="I392" s="50" t="n">
        <f aca="false">G392*H392</f>
        <v>0</v>
      </c>
      <c r="J392" s="51"/>
      <c r="K392" s="15"/>
    </row>
    <row r="393" customFormat="false" ht="21" hidden="false" customHeight="true" outlineLevel="0" collapsed="false">
      <c r="A393" s="43" t="s">
        <v>1041</v>
      </c>
      <c r="B393" s="43" t="s">
        <v>221</v>
      </c>
      <c r="C393" s="105" t="s">
        <v>1042</v>
      </c>
      <c r="D393" s="126" t="s">
        <v>1043</v>
      </c>
      <c r="E393" s="52" t="n">
        <f aca="false">1-(G393/F393)</f>
        <v>0.3</v>
      </c>
      <c r="F393" s="47" t="n">
        <v>20</v>
      </c>
      <c r="G393" s="48" t="n">
        <v>14</v>
      </c>
      <c r="H393" s="49"/>
      <c r="I393" s="50" t="n">
        <f aca="false">G393*H393</f>
        <v>0</v>
      </c>
      <c r="J393" s="51"/>
      <c r="K393" s="15"/>
    </row>
    <row r="394" customFormat="false" ht="23.25" hidden="false" customHeight="true" outlineLevel="0" collapsed="false">
      <c r="A394" s="43" t="s">
        <v>1044</v>
      </c>
      <c r="B394" s="43" t="s">
        <v>221</v>
      </c>
      <c r="C394" s="105" t="s">
        <v>1045</v>
      </c>
      <c r="D394" s="126" t="s">
        <v>1046</v>
      </c>
      <c r="E394" s="52" t="n">
        <f aca="false">1-(G394/F394)</f>
        <v>0.3</v>
      </c>
      <c r="F394" s="47" t="n">
        <v>20</v>
      </c>
      <c r="G394" s="48" t="n">
        <v>14</v>
      </c>
      <c r="H394" s="49"/>
      <c r="I394" s="50" t="n">
        <f aca="false">G394*H394</f>
        <v>0</v>
      </c>
      <c r="J394" s="51"/>
      <c r="K394" s="15"/>
    </row>
    <row r="395" s="18" customFormat="true" ht="33" hidden="false" customHeight="true" outlineLevel="0" collapsed="false">
      <c r="A395" s="43" t="s">
        <v>1047</v>
      </c>
      <c r="B395" s="43" t="s">
        <v>221</v>
      </c>
      <c r="C395" s="105" t="s">
        <v>1048</v>
      </c>
      <c r="D395" s="126" t="s">
        <v>1049</v>
      </c>
      <c r="E395" s="52" t="n">
        <f aca="false">1-(G395/F395)</f>
        <v>0.3</v>
      </c>
      <c r="F395" s="47" t="n">
        <v>20</v>
      </c>
      <c r="G395" s="48" t="n">
        <v>14</v>
      </c>
      <c r="H395" s="49"/>
      <c r="I395" s="50" t="n">
        <f aca="false">G395*H395</f>
        <v>0</v>
      </c>
      <c r="J395" s="51"/>
      <c r="K395" s="15"/>
    </row>
    <row r="396" s="18" customFormat="true" ht="20.1" hidden="false" customHeight="true" outlineLevel="0" collapsed="false">
      <c r="A396" s="118" t="s">
        <v>1050</v>
      </c>
      <c r="B396" s="118"/>
      <c r="C396" s="118"/>
      <c r="D396" s="126"/>
      <c r="E396" s="148"/>
      <c r="F396" s="133"/>
      <c r="G396" s="134"/>
      <c r="H396" s="135"/>
      <c r="I396" s="149" t="n">
        <f aca="false">G396*H396</f>
        <v>0</v>
      </c>
      <c r="J396" s="51"/>
      <c r="K396" s="15"/>
    </row>
    <row r="397" s="18" customFormat="true" ht="21" hidden="false" customHeight="true" outlineLevel="0" collapsed="false">
      <c r="A397" s="139" t="s">
        <v>1051</v>
      </c>
      <c r="B397" s="139" t="s">
        <v>1052</v>
      </c>
      <c r="C397" s="105" t="s">
        <v>1053</v>
      </c>
      <c r="D397" s="126" t="s">
        <v>1054</v>
      </c>
      <c r="E397" s="53" t="n">
        <f aca="false">1-(G397/F397)</f>
        <v>0.403361344537815</v>
      </c>
      <c r="F397" s="47" t="n">
        <v>119</v>
      </c>
      <c r="G397" s="48" t="n">
        <v>71</v>
      </c>
      <c r="H397" s="49"/>
      <c r="I397" s="50" t="n">
        <f aca="false">G397*H397</f>
        <v>0</v>
      </c>
      <c r="J397" s="51"/>
      <c r="K397" s="15"/>
    </row>
    <row r="398" s="18" customFormat="true" ht="21" hidden="false" customHeight="true" outlineLevel="0" collapsed="false">
      <c r="A398" s="139" t="s">
        <v>1055</v>
      </c>
      <c r="B398" s="139" t="s">
        <v>1052</v>
      </c>
      <c r="C398" s="105" t="s">
        <v>1056</v>
      </c>
      <c r="D398" s="126" t="s">
        <v>1057</v>
      </c>
      <c r="E398" s="53" t="n">
        <f aca="false">1-(G398/F398)</f>
        <v>0.411764705882353</v>
      </c>
      <c r="F398" s="47" t="n">
        <v>119</v>
      </c>
      <c r="G398" s="48" t="n">
        <v>70</v>
      </c>
      <c r="H398" s="49"/>
      <c r="I398" s="50" t="n">
        <f aca="false">G398*H398</f>
        <v>0</v>
      </c>
      <c r="J398" s="51"/>
      <c r="K398" s="15"/>
    </row>
    <row r="399" s="18" customFormat="true" ht="21" hidden="false" customHeight="true" outlineLevel="0" collapsed="false">
      <c r="A399" s="139" t="s">
        <v>1058</v>
      </c>
      <c r="B399" s="139" t="s">
        <v>1052</v>
      </c>
      <c r="C399" s="105" t="s">
        <v>1056</v>
      </c>
      <c r="D399" s="126" t="s">
        <v>1059</v>
      </c>
      <c r="E399" s="53" t="n">
        <f aca="false">1-(G399/F399)</f>
        <v>0.403361344537815</v>
      </c>
      <c r="F399" s="47" t="n">
        <v>119</v>
      </c>
      <c r="G399" s="48" t="n">
        <v>71</v>
      </c>
      <c r="H399" s="49"/>
      <c r="I399" s="50" t="n">
        <f aca="false">G399*H399</f>
        <v>0</v>
      </c>
      <c r="J399" s="51"/>
      <c r="K399" s="15"/>
    </row>
    <row r="400" s="18" customFormat="true" ht="21" hidden="false" customHeight="true" outlineLevel="0" collapsed="false">
      <c r="A400" s="139" t="s">
        <v>1060</v>
      </c>
      <c r="B400" s="139" t="s">
        <v>1052</v>
      </c>
      <c r="C400" s="105" t="s">
        <v>1053</v>
      </c>
      <c r="D400" s="126" t="s">
        <v>1061</v>
      </c>
      <c r="E400" s="52" t="n">
        <f aca="false">1-(G400/F400)</f>
        <v>0.387596899224806</v>
      </c>
      <c r="F400" s="47" t="n">
        <v>129</v>
      </c>
      <c r="G400" s="48" t="n">
        <v>79</v>
      </c>
      <c r="H400" s="49"/>
      <c r="I400" s="50" t="n">
        <f aca="false">G400*H400</f>
        <v>0</v>
      </c>
      <c r="J400" s="51"/>
      <c r="K400" s="15"/>
    </row>
    <row r="401" s="18" customFormat="true" ht="21" hidden="false" customHeight="true" outlineLevel="0" collapsed="false">
      <c r="A401" s="139" t="s">
        <v>1062</v>
      </c>
      <c r="B401" s="139" t="s">
        <v>1052</v>
      </c>
      <c r="C401" s="105" t="s">
        <v>1063</v>
      </c>
      <c r="D401" s="126" t="s">
        <v>1064</v>
      </c>
      <c r="E401" s="52" t="n">
        <f aca="false">1-(G401/F401)</f>
        <v>0.36697247706422</v>
      </c>
      <c r="F401" s="47" t="n">
        <v>109</v>
      </c>
      <c r="G401" s="48" t="n">
        <v>69</v>
      </c>
      <c r="H401" s="49"/>
      <c r="I401" s="50" t="n">
        <f aca="false">G401*H401</f>
        <v>0</v>
      </c>
      <c r="J401" s="51"/>
      <c r="K401" s="15"/>
    </row>
    <row r="402" s="18" customFormat="true" ht="21" hidden="false" customHeight="true" outlineLevel="0" collapsed="false">
      <c r="A402" s="139" t="s">
        <v>1065</v>
      </c>
      <c r="B402" s="139" t="s">
        <v>1052</v>
      </c>
      <c r="C402" s="105" t="s">
        <v>1066</v>
      </c>
      <c r="D402" s="126" t="s">
        <v>1067</v>
      </c>
      <c r="E402" s="52" t="n">
        <f aca="false">1-(G402/F402)</f>
        <v>0.36697247706422</v>
      </c>
      <c r="F402" s="47" t="n">
        <v>109</v>
      </c>
      <c r="G402" s="48" t="n">
        <v>69</v>
      </c>
      <c r="H402" s="49"/>
      <c r="I402" s="50" t="n">
        <f aca="false">G402*H402</f>
        <v>0</v>
      </c>
      <c r="J402" s="51"/>
      <c r="K402" s="15"/>
    </row>
    <row r="403" s="18" customFormat="true" ht="21" hidden="false" customHeight="true" outlineLevel="0" collapsed="false">
      <c r="A403" s="139" t="s">
        <v>1068</v>
      </c>
      <c r="B403" s="139" t="s">
        <v>1052</v>
      </c>
      <c r="C403" s="105" t="s">
        <v>1066</v>
      </c>
      <c r="D403" s="126" t="s">
        <v>1069</v>
      </c>
      <c r="E403" s="52" t="n">
        <f aca="false">1-(G403/F403)</f>
        <v>0.36697247706422</v>
      </c>
      <c r="F403" s="47" t="n">
        <v>109</v>
      </c>
      <c r="G403" s="48" t="n">
        <v>69</v>
      </c>
      <c r="H403" s="49"/>
      <c r="I403" s="50" t="n">
        <f aca="false">G403*H403</f>
        <v>0</v>
      </c>
      <c r="J403" s="51"/>
      <c r="K403" s="15"/>
    </row>
    <row r="404" s="18" customFormat="true" ht="21" hidden="false" customHeight="true" outlineLevel="0" collapsed="false">
      <c r="A404" s="139" t="s">
        <v>1070</v>
      </c>
      <c r="B404" s="139" t="s">
        <v>1052</v>
      </c>
      <c r="C404" s="105" t="s">
        <v>1066</v>
      </c>
      <c r="D404" s="126" t="s">
        <v>1071</v>
      </c>
      <c r="E404" s="52" t="n">
        <f aca="false">1-(G404/F404)</f>
        <v>0.36697247706422</v>
      </c>
      <c r="F404" s="47" t="n">
        <v>109</v>
      </c>
      <c r="G404" s="48" t="n">
        <v>69</v>
      </c>
      <c r="H404" s="49"/>
      <c r="I404" s="50" t="n">
        <f aca="false">G404*H404</f>
        <v>0</v>
      </c>
      <c r="J404" s="51"/>
      <c r="K404" s="15"/>
    </row>
    <row r="405" s="18" customFormat="true" ht="21" hidden="false" customHeight="true" outlineLevel="0" collapsed="false">
      <c r="A405" s="139" t="s">
        <v>1072</v>
      </c>
      <c r="B405" s="139" t="s">
        <v>1073</v>
      </c>
      <c r="C405" s="105" t="s">
        <v>1074</v>
      </c>
      <c r="D405" s="138" t="s">
        <v>1075</v>
      </c>
      <c r="E405" s="46" t="n">
        <f aca="false">1-(G405/F405)</f>
        <v>0.623115577889447</v>
      </c>
      <c r="F405" s="47" t="n">
        <v>199</v>
      </c>
      <c r="G405" s="48" t="n">
        <v>75</v>
      </c>
      <c r="H405" s="49"/>
      <c r="I405" s="50" t="n">
        <f aca="false">G405*H405</f>
        <v>0</v>
      </c>
      <c r="J405" s="51"/>
      <c r="K405" s="15"/>
    </row>
    <row r="406" s="18" customFormat="true" ht="21" hidden="false" customHeight="true" outlineLevel="0" collapsed="false">
      <c r="A406" s="139" t="s">
        <v>1076</v>
      </c>
      <c r="B406" s="139" t="s">
        <v>1073</v>
      </c>
      <c r="C406" s="105" t="s">
        <v>1077</v>
      </c>
      <c r="D406" s="126" t="s">
        <v>1078</v>
      </c>
      <c r="E406" s="46" t="n">
        <f aca="false">1-(G406/F406)</f>
        <v>0.628140703517588</v>
      </c>
      <c r="F406" s="47" t="n">
        <v>199</v>
      </c>
      <c r="G406" s="48" t="n">
        <v>74</v>
      </c>
      <c r="H406" s="49"/>
      <c r="I406" s="50" t="n">
        <f aca="false">G406*H406</f>
        <v>0</v>
      </c>
      <c r="J406" s="51"/>
      <c r="K406" s="15"/>
    </row>
    <row r="407" s="18" customFormat="true" ht="21" hidden="false" customHeight="true" outlineLevel="0" collapsed="false">
      <c r="A407" s="139" t="s">
        <v>1079</v>
      </c>
      <c r="B407" s="139" t="s">
        <v>1073</v>
      </c>
      <c r="C407" s="105" t="s">
        <v>1080</v>
      </c>
      <c r="D407" s="126" t="s">
        <v>1081</v>
      </c>
      <c r="E407" s="46" t="n">
        <f aca="false">1-(G407/F407)</f>
        <v>0.510204081632653</v>
      </c>
      <c r="F407" s="47" t="n">
        <v>49</v>
      </c>
      <c r="G407" s="48" t="n">
        <v>24</v>
      </c>
      <c r="H407" s="49"/>
      <c r="I407" s="50" t="n">
        <f aca="false">G407*H407</f>
        <v>0</v>
      </c>
      <c r="J407" s="51"/>
      <c r="K407" s="15"/>
    </row>
    <row r="408" s="18" customFormat="true" ht="21" hidden="false" customHeight="true" outlineLevel="0" collapsed="false">
      <c r="A408" s="139" t="s">
        <v>1082</v>
      </c>
      <c r="B408" s="139" t="s">
        <v>1073</v>
      </c>
      <c r="C408" s="105" t="s">
        <v>1083</v>
      </c>
      <c r="D408" s="126" t="s">
        <v>1084</v>
      </c>
      <c r="E408" s="46" t="n">
        <f aca="false">1-(G408/F408)</f>
        <v>0.508474576271186</v>
      </c>
      <c r="F408" s="47" t="n">
        <v>59</v>
      </c>
      <c r="G408" s="48" t="n">
        <v>29</v>
      </c>
      <c r="H408" s="49"/>
      <c r="I408" s="50" t="n">
        <f aca="false">G408*H408</f>
        <v>0</v>
      </c>
      <c r="J408" s="51"/>
      <c r="K408" s="15"/>
    </row>
    <row r="409" s="18" customFormat="true" ht="21" hidden="false" customHeight="true" outlineLevel="0" collapsed="false">
      <c r="A409" s="139" t="s">
        <v>1085</v>
      </c>
      <c r="B409" s="139" t="s">
        <v>1086</v>
      </c>
      <c r="C409" s="105" t="s">
        <v>1087</v>
      </c>
      <c r="D409" s="138" t="s">
        <v>1088</v>
      </c>
      <c r="E409" s="46" t="n">
        <f aca="false">1-(G409/F409)</f>
        <v>0.656084656084656</v>
      </c>
      <c r="F409" s="47" t="n">
        <v>189</v>
      </c>
      <c r="G409" s="48" t="n">
        <v>65</v>
      </c>
      <c r="H409" s="49"/>
      <c r="I409" s="50" t="n">
        <f aca="false">G409*H409</f>
        <v>0</v>
      </c>
      <c r="J409" s="51"/>
      <c r="K409" s="15"/>
    </row>
    <row r="410" s="18" customFormat="true" ht="21" hidden="false" customHeight="true" outlineLevel="0" collapsed="false">
      <c r="A410" s="139" t="s">
        <v>1089</v>
      </c>
      <c r="B410" s="139" t="s">
        <v>1086</v>
      </c>
      <c r="C410" s="105" t="s">
        <v>1090</v>
      </c>
      <c r="D410" s="138" t="s">
        <v>1091</v>
      </c>
      <c r="E410" s="46" t="n">
        <f aca="false">1-(G410/F410)</f>
        <v>0.653266331658291</v>
      </c>
      <c r="F410" s="47" t="n">
        <v>199</v>
      </c>
      <c r="G410" s="48" t="n">
        <v>69</v>
      </c>
      <c r="H410" s="49"/>
      <c r="I410" s="50" t="n">
        <f aca="false">G410*H410</f>
        <v>0</v>
      </c>
      <c r="J410" s="51"/>
      <c r="K410" s="15"/>
    </row>
    <row r="411" s="18" customFormat="true" ht="21" hidden="false" customHeight="true" outlineLevel="0" collapsed="false">
      <c r="A411" s="139" t="s">
        <v>1092</v>
      </c>
      <c r="B411" s="139" t="s">
        <v>1086</v>
      </c>
      <c r="C411" s="105" t="s">
        <v>1093</v>
      </c>
      <c r="D411" s="138" t="s">
        <v>1094</v>
      </c>
      <c r="E411" s="46" t="n">
        <f aca="false">1-(G411/F411)</f>
        <v>0.656804733727811</v>
      </c>
      <c r="F411" s="47" t="n">
        <v>169</v>
      </c>
      <c r="G411" s="48" t="n">
        <v>58</v>
      </c>
      <c r="H411" s="49"/>
      <c r="I411" s="50" t="n">
        <f aca="false">G411*H411</f>
        <v>0</v>
      </c>
      <c r="J411" s="51"/>
      <c r="K411" s="15"/>
    </row>
    <row r="412" s="18" customFormat="true" ht="20.1" hidden="false" customHeight="true" outlineLevel="0" collapsed="false">
      <c r="A412" s="118" t="s">
        <v>1095</v>
      </c>
      <c r="B412" s="118"/>
      <c r="C412" s="118"/>
      <c r="D412" s="126"/>
      <c r="E412" s="144"/>
      <c r="F412" s="133"/>
      <c r="G412" s="134"/>
      <c r="H412" s="135"/>
      <c r="I412" s="149" t="n">
        <f aca="false">G412*H412</f>
        <v>0</v>
      </c>
      <c r="J412" s="51"/>
      <c r="K412" s="15"/>
    </row>
    <row r="413" s="18" customFormat="true" ht="22.5" hidden="false" customHeight="true" outlineLevel="0" collapsed="false">
      <c r="A413" s="139" t="s">
        <v>1096</v>
      </c>
      <c r="B413" s="139" t="s">
        <v>1097</v>
      </c>
      <c r="C413" s="146" t="s">
        <v>1098</v>
      </c>
      <c r="D413" s="138" t="s">
        <v>1099</v>
      </c>
      <c r="E413" s="46" t="n">
        <f aca="false">1-(G413/F413)</f>
        <v>0.56875</v>
      </c>
      <c r="F413" s="47" t="n">
        <v>160</v>
      </c>
      <c r="G413" s="48" t="n">
        <v>69</v>
      </c>
      <c r="H413" s="49"/>
      <c r="I413" s="50" t="n">
        <f aca="false">G413*H413</f>
        <v>0</v>
      </c>
      <c r="J413" s="51"/>
      <c r="K413" s="15"/>
    </row>
    <row r="414" s="18" customFormat="true" ht="22.5" hidden="false" customHeight="true" outlineLevel="0" collapsed="false">
      <c r="A414" s="139" t="s">
        <v>1100</v>
      </c>
      <c r="B414" s="139" t="s">
        <v>1097</v>
      </c>
      <c r="C414" s="146" t="s">
        <v>1098</v>
      </c>
      <c r="D414" s="138" t="s">
        <v>1101</v>
      </c>
      <c r="E414" s="46" t="n">
        <f aca="false">1-(G414/F414)</f>
        <v>0.56875</v>
      </c>
      <c r="F414" s="47" t="n">
        <v>160</v>
      </c>
      <c r="G414" s="48" t="n">
        <v>69</v>
      </c>
      <c r="H414" s="49"/>
      <c r="I414" s="50" t="n">
        <f aca="false">G414*H414</f>
        <v>0</v>
      </c>
      <c r="J414" s="51"/>
      <c r="K414" s="15"/>
    </row>
    <row r="415" s="18" customFormat="true" ht="22.5" hidden="false" customHeight="true" outlineLevel="0" collapsed="false">
      <c r="A415" s="139" t="s">
        <v>1102</v>
      </c>
      <c r="B415" s="139" t="s">
        <v>1097</v>
      </c>
      <c r="C415" s="146" t="s">
        <v>1098</v>
      </c>
      <c r="D415" s="138" t="s">
        <v>1103</v>
      </c>
      <c r="E415" s="46" t="n">
        <f aca="false">1-(G415/F415)</f>
        <v>0.566666666666667</v>
      </c>
      <c r="F415" s="47" t="n">
        <v>180</v>
      </c>
      <c r="G415" s="48" t="n">
        <v>78</v>
      </c>
      <c r="H415" s="49"/>
      <c r="I415" s="50" t="n">
        <f aca="false">G415*H415</f>
        <v>0</v>
      </c>
      <c r="J415" s="51"/>
      <c r="K415" s="15"/>
    </row>
    <row r="416" s="18" customFormat="true" ht="22.5" hidden="false" customHeight="true" outlineLevel="0" collapsed="false">
      <c r="A416" s="139" t="s">
        <v>1104</v>
      </c>
      <c r="B416" s="139" t="s">
        <v>1097</v>
      </c>
      <c r="C416" s="146" t="s">
        <v>1098</v>
      </c>
      <c r="D416" s="138" t="s">
        <v>1105</v>
      </c>
      <c r="E416" s="46" t="n">
        <f aca="false">1-(G416/F416)</f>
        <v>0.566666666666667</v>
      </c>
      <c r="F416" s="47" t="n">
        <v>180</v>
      </c>
      <c r="G416" s="48" t="n">
        <v>78</v>
      </c>
      <c r="H416" s="49"/>
      <c r="I416" s="50" t="n">
        <f aca="false">G416*H416</f>
        <v>0</v>
      </c>
      <c r="J416" s="51"/>
      <c r="K416" s="15"/>
    </row>
    <row r="417" s="18" customFormat="true" ht="22.5" hidden="false" customHeight="true" outlineLevel="0" collapsed="false">
      <c r="A417" s="139" t="s">
        <v>1106</v>
      </c>
      <c r="B417" s="139" t="s">
        <v>1097</v>
      </c>
      <c r="C417" s="146" t="s">
        <v>1098</v>
      </c>
      <c r="D417" s="138" t="s">
        <v>1107</v>
      </c>
      <c r="E417" s="46" t="n">
        <f aca="false">1-(G417/F417)</f>
        <v>0.56875</v>
      </c>
      <c r="F417" s="47" t="n">
        <v>160</v>
      </c>
      <c r="G417" s="48" t="n">
        <v>69</v>
      </c>
      <c r="H417" s="49"/>
      <c r="I417" s="50" t="n">
        <f aca="false">G417*H417</f>
        <v>0</v>
      </c>
      <c r="J417" s="51"/>
      <c r="K417" s="15"/>
    </row>
    <row r="418" s="18" customFormat="true" ht="22.5" hidden="false" customHeight="true" outlineLevel="0" collapsed="false">
      <c r="A418" s="139" t="s">
        <v>1108</v>
      </c>
      <c r="B418" s="139" t="s">
        <v>1097</v>
      </c>
      <c r="C418" s="146" t="s">
        <v>1098</v>
      </c>
      <c r="D418" s="138" t="s">
        <v>1109</v>
      </c>
      <c r="E418" s="46" t="n">
        <f aca="false">1-(G418/F418)</f>
        <v>0.566666666666667</v>
      </c>
      <c r="F418" s="47" t="n">
        <v>180</v>
      </c>
      <c r="G418" s="48" t="n">
        <v>78</v>
      </c>
      <c r="H418" s="49"/>
      <c r="I418" s="50" t="n">
        <f aca="false">G418*H418</f>
        <v>0</v>
      </c>
      <c r="J418" s="51"/>
      <c r="K418" s="15"/>
    </row>
    <row r="419" customFormat="false" ht="20.1" hidden="false" customHeight="true" outlineLevel="0" collapsed="false">
      <c r="A419" s="118" t="s">
        <v>1110</v>
      </c>
      <c r="B419" s="118"/>
      <c r="C419" s="118"/>
      <c r="D419" s="141"/>
      <c r="E419" s="142"/>
      <c r="F419" s="133"/>
      <c r="G419" s="134"/>
      <c r="H419" s="143"/>
      <c r="I419" s="149" t="n">
        <f aca="false">G419*H419</f>
        <v>0</v>
      </c>
      <c r="J419" s="51"/>
      <c r="K419" s="15"/>
    </row>
    <row r="420" customFormat="false" ht="23.25" hidden="false" customHeight="true" outlineLevel="0" collapsed="false">
      <c r="A420" s="43" t="s">
        <v>1111</v>
      </c>
      <c r="B420" s="43" t="s">
        <v>1112</v>
      </c>
      <c r="C420" s="44" t="s">
        <v>1113</v>
      </c>
      <c r="D420" s="138" t="s">
        <v>1114</v>
      </c>
      <c r="E420" s="53" t="n">
        <f aca="false">1-(G420/F420)</f>
        <v>0.416666666666667</v>
      </c>
      <c r="F420" s="47" t="n">
        <v>12</v>
      </c>
      <c r="G420" s="48" t="n">
        <v>7</v>
      </c>
      <c r="H420" s="49"/>
      <c r="I420" s="50" t="n">
        <f aca="false">G420*H420</f>
        <v>0</v>
      </c>
      <c r="J420" s="51"/>
      <c r="K420" s="15"/>
    </row>
    <row r="421" customFormat="false" ht="23.25" hidden="false" customHeight="true" outlineLevel="0" collapsed="false">
      <c r="A421" s="43" t="s">
        <v>1115</v>
      </c>
      <c r="B421" s="43" t="s">
        <v>1112</v>
      </c>
      <c r="C421" s="105" t="s">
        <v>1113</v>
      </c>
      <c r="D421" s="138" t="s">
        <v>1116</v>
      </c>
      <c r="E421" s="53" t="n">
        <f aca="false">1-(G421/F421)</f>
        <v>0.416666666666667</v>
      </c>
      <c r="F421" s="47" t="n">
        <v>12</v>
      </c>
      <c r="G421" s="48" t="n">
        <v>7</v>
      </c>
      <c r="H421" s="49"/>
      <c r="I421" s="50" t="n">
        <f aca="false">G421*H421</f>
        <v>0</v>
      </c>
      <c r="J421" s="51"/>
      <c r="K421" s="15"/>
      <c r="L421" s="0"/>
      <c r="M421" s="0"/>
      <c r="N421" s="0"/>
      <c r="O421" s="0"/>
      <c r="P421" s="0"/>
      <c r="Q421" s="0"/>
      <c r="R421" s="0"/>
      <c r="S421" s="0"/>
      <c r="T421" s="0"/>
      <c r="U421" s="0"/>
      <c r="V421" s="0"/>
      <c r="W421" s="0"/>
      <c r="X421" s="0"/>
      <c r="Y421" s="0"/>
      <c r="Z421" s="0"/>
      <c r="AA421" s="0"/>
      <c r="AB421" s="0"/>
      <c r="AC421" s="0"/>
      <c r="AD421" s="0"/>
      <c r="AE421" s="0"/>
      <c r="AF421" s="0"/>
      <c r="AG421" s="0"/>
      <c r="AH421" s="0"/>
      <c r="AI421" s="0"/>
      <c r="AJ421" s="0"/>
      <c r="AK421" s="0"/>
      <c r="AL421" s="0"/>
      <c r="AM421" s="0"/>
      <c r="AN421" s="0"/>
      <c r="AO421" s="0"/>
      <c r="AP421" s="0"/>
      <c r="AQ421" s="0"/>
      <c r="AR421" s="0"/>
      <c r="AS421" s="0"/>
      <c r="AT421" s="0"/>
      <c r="AU421" s="0"/>
      <c r="AV421" s="0"/>
      <c r="AW421" s="0"/>
      <c r="AX421" s="0"/>
      <c r="AY421" s="0"/>
      <c r="AZ421" s="0"/>
      <c r="BA421" s="0"/>
      <c r="BB421" s="0"/>
      <c r="BC421" s="0"/>
      <c r="BD421" s="0"/>
      <c r="BE421" s="0"/>
      <c r="BF421" s="0"/>
      <c r="BG421" s="0"/>
      <c r="BH421" s="0"/>
      <c r="BI421" s="0"/>
      <c r="BJ421" s="0"/>
      <c r="BK421" s="0"/>
      <c r="BL421" s="0"/>
      <c r="BM421" s="0"/>
      <c r="BN421" s="0"/>
      <c r="BO421" s="0"/>
      <c r="BP421" s="0"/>
      <c r="BQ421" s="0"/>
      <c r="BR421" s="0"/>
      <c r="BS421" s="0"/>
      <c r="BT421" s="0"/>
      <c r="BU421" s="0"/>
      <c r="BV421" s="0"/>
      <c r="BW421" s="0"/>
      <c r="BX421" s="0"/>
      <c r="BY421" s="0"/>
      <c r="BZ421" s="0"/>
      <c r="CA421" s="0"/>
      <c r="CB421" s="0"/>
      <c r="CC421" s="0"/>
      <c r="CD421" s="0"/>
      <c r="CE421" s="0"/>
      <c r="CF421" s="0"/>
      <c r="CG421" s="0"/>
      <c r="CH421" s="0"/>
      <c r="CI421" s="0"/>
      <c r="CJ421" s="0"/>
      <c r="CK421" s="0"/>
      <c r="CL421" s="0"/>
      <c r="CM421" s="0"/>
      <c r="CN421" s="0"/>
      <c r="CO421" s="0"/>
      <c r="CP421" s="0"/>
      <c r="CQ421" s="0"/>
      <c r="CR421" s="0"/>
      <c r="CS421" s="0"/>
      <c r="CT421" s="0"/>
      <c r="CU421" s="0"/>
      <c r="CV421" s="0"/>
      <c r="CW421" s="0"/>
      <c r="CX421" s="0"/>
      <c r="CY421" s="0"/>
      <c r="CZ421" s="0"/>
      <c r="DA421" s="0"/>
      <c r="DB421" s="0"/>
      <c r="DC421" s="0"/>
      <c r="DD421" s="0"/>
      <c r="DE421" s="0"/>
      <c r="DF421" s="0"/>
      <c r="DG421" s="0"/>
      <c r="DH421" s="0"/>
      <c r="DI421" s="0"/>
      <c r="DJ421" s="0"/>
      <c r="DK421" s="0"/>
      <c r="DL421" s="0"/>
      <c r="DM421" s="0"/>
      <c r="DN421" s="0"/>
      <c r="DO421" s="0"/>
      <c r="DP421" s="0"/>
      <c r="DQ421" s="0"/>
      <c r="DR421" s="0"/>
      <c r="DS421" s="0"/>
      <c r="DT421" s="0"/>
      <c r="DU421" s="0"/>
      <c r="DV421" s="0"/>
      <c r="DW421" s="0"/>
      <c r="DX421" s="0"/>
      <c r="DY421" s="0"/>
      <c r="DZ421" s="0"/>
      <c r="EA421" s="0"/>
      <c r="EB421" s="0"/>
      <c r="EC421" s="0"/>
      <c r="ED421" s="0"/>
      <c r="EE421" s="0"/>
      <c r="EF421" s="0"/>
      <c r="EG421" s="0"/>
      <c r="EH421" s="0"/>
      <c r="EI421" s="0"/>
      <c r="EJ421" s="0"/>
      <c r="EK421" s="0"/>
      <c r="EL421" s="0"/>
      <c r="EM421" s="0"/>
      <c r="EN421" s="0"/>
      <c r="EO421" s="0"/>
      <c r="EP421" s="0"/>
      <c r="EQ421" s="0"/>
      <c r="ER421" s="0"/>
      <c r="ES421" s="0"/>
      <c r="ET421" s="0"/>
      <c r="EU421" s="0"/>
      <c r="EV421" s="0"/>
      <c r="EW421" s="0"/>
      <c r="EX421" s="0"/>
      <c r="EY421" s="0"/>
      <c r="EZ421" s="0"/>
      <c r="FA421" s="0"/>
      <c r="FB421" s="0"/>
      <c r="FC421" s="0"/>
      <c r="FD421" s="0"/>
      <c r="FE421" s="0"/>
      <c r="FF421" s="0"/>
      <c r="FG421" s="0"/>
      <c r="FH421" s="0"/>
      <c r="FI421" s="0"/>
      <c r="FJ421" s="0"/>
      <c r="FK421" s="0"/>
      <c r="FL421" s="0"/>
      <c r="FM421" s="0"/>
      <c r="FN421" s="0"/>
      <c r="FO421" s="0"/>
      <c r="FP421" s="0"/>
      <c r="FQ421" s="0"/>
      <c r="FR421" s="0"/>
      <c r="FS421" s="0"/>
      <c r="FT421" s="0"/>
      <c r="FU421" s="0"/>
      <c r="FV421" s="0"/>
      <c r="FW421" s="0"/>
      <c r="FX421" s="0"/>
      <c r="FY421" s="0"/>
      <c r="FZ421" s="0"/>
      <c r="GA421" s="0"/>
      <c r="GB421" s="0"/>
      <c r="GC421" s="0"/>
      <c r="GD421" s="0"/>
      <c r="GE421" s="0"/>
      <c r="GF421" s="0"/>
      <c r="GG421" s="0"/>
      <c r="GH421" s="0"/>
      <c r="GI421" s="0"/>
      <c r="GJ421" s="0"/>
      <c r="GK421" s="0"/>
      <c r="GL421" s="0"/>
      <c r="GM421" s="0"/>
      <c r="GN421" s="0"/>
      <c r="GO421" s="0"/>
      <c r="GP421" s="0"/>
      <c r="GQ421" s="0"/>
      <c r="GR421" s="0"/>
      <c r="GS421" s="0"/>
      <c r="GT421" s="0"/>
      <c r="GU421" s="0"/>
      <c r="GV421" s="0"/>
      <c r="GW421" s="0"/>
      <c r="GX421" s="0"/>
      <c r="GY421" s="0"/>
      <c r="GZ421" s="0"/>
      <c r="HA421" s="0"/>
      <c r="HB421" s="0"/>
      <c r="HC421" s="0"/>
      <c r="HD421" s="0"/>
      <c r="HE421" s="0"/>
      <c r="HF421" s="0"/>
      <c r="HG421" s="0"/>
      <c r="HH421" s="0"/>
      <c r="HI421" s="0"/>
      <c r="HJ421" s="0"/>
      <c r="HK421" s="0"/>
      <c r="HL421" s="0"/>
      <c r="HM421" s="0"/>
      <c r="HN421" s="0"/>
      <c r="HO421" s="0"/>
      <c r="HP421" s="0"/>
      <c r="HQ421" s="0"/>
      <c r="HR421" s="0"/>
      <c r="HS421" s="0"/>
      <c r="HT421" s="0"/>
      <c r="HU421" s="0"/>
      <c r="HV421" s="0"/>
      <c r="HW421" s="0"/>
      <c r="HX421" s="0"/>
      <c r="HY421" s="0"/>
      <c r="HZ421" s="0"/>
      <c r="IA421" s="0"/>
      <c r="IB421" s="0"/>
      <c r="IC421" s="0"/>
      <c r="ID421" s="0"/>
      <c r="IE421" s="0"/>
      <c r="IF421" s="0"/>
      <c r="IG421" s="0"/>
      <c r="IH421" s="0"/>
      <c r="II421" s="0"/>
      <c r="IJ421" s="0"/>
      <c r="IK421" s="0"/>
      <c r="IL421" s="0"/>
      <c r="IM421" s="0"/>
      <c r="IN421" s="0"/>
      <c r="IO421" s="0"/>
      <c r="IP421" s="0"/>
      <c r="IQ421" s="0"/>
      <c r="IR421" s="0"/>
      <c r="IS421" s="0"/>
      <c r="IT421" s="0"/>
      <c r="IU421" s="0"/>
      <c r="IV421" s="0"/>
      <c r="IW421" s="0"/>
      <c r="IX421" s="0"/>
      <c r="IY421" s="0"/>
      <c r="IZ421" s="0"/>
      <c r="JA421" s="0"/>
      <c r="JB421" s="0"/>
      <c r="JC421" s="0"/>
      <c r="JD421" s="0"/>
      <c r="JE421" s="0"/>
      <c r="JF421" s="0"/>
      <c r="JG421" s="0"/>
      <c r="JH421" s="0"/>
      <c r="JI421" s="0"/>
      <c r="JJ421" s="0"/>
      <c r="JK421" s="0"/>
      <c r="JL421" s="0"/>
      <c r="JM421" s="0"/>
      <c r="JN421" s="0"/>
      <c r="JO421" s="0"/>
      <c r="JP421" s="0"/>
      <c r="JQ421" s="0"/>
      <c r="JR421" s="0"/>
      <c r="JS421" s="0"/>
      <c r="JT421" s="0"/>
      <c r="JU421" s="0"/>
      <c r="JV421" s="0"/>
      <c r="JW421" s="0"/>
      <c r="JX421" s="0"/>
      <c r="JY421" s="0"/>
      <c r="JZ421" s="0"/>
      <c r="KA421" s="0"/>
      <c r="KB421" s="0"/>
      <c r="KC421" s="0"/>
      <c r="KD421" s="0"/>
      <c r="KE421" s="0"/>
      <c r="KF421" s="0"/>
      <c r="KG421" s="0"/>
      <c r="KH421" s="0"/>
      <c r="KI421" s="0"/>
      <c r="KJ421" s="0"/>
      <c r="KK421" s="0"/>
      <c r="KL421" s="0"/>
      <c r="KM421" s="0"/>
      <c r="KN421" s="0"/>
      <c r="KO421" s="0"/>
      <c r="KP421" s="0"/>
      <c r="KQ421" s="0"/>
      <c r="KR421" s="0"/>
      <c r="KS421" s="0"/>
      <c r="KT421" s="0"/>
      <c r="KU421" s="0"/>
      <c r="KV421" s="0"/>
      <c r="KW421" s="0"/>
      <c r="KX421" s="0"/>
      <c r="KY421" s="0"/>
      <c r="KZ421" s="0"/>
      <c r="LA421" s="0"/>
      <c r="LB421" s="0"/>
      <c r="LC421" s="0"/>
      <c r="LD421" s="0"/>
      <c r="LE421" s="0"/>
      <c r="LF421" s="0"/>
      <c r="LG421" s="0"/>
      <c r="LH421" s="0"/>
      <c r="LI421" s="0"/>
      <c r="LJ421" s="0"/>
      <c r="LK421" s="0"/>
      <c r="LL421" s="0"/>
      <c r="LM421" s="0"/>
      <c r="LN421" s="0"/>
      <c r="LO421" s="0"/>
      <c r="LP421" s="0"/>
      <c r="LQ421" s="0"/>
      <c r="LR421" s="0"/>
      <c r="LS421" s="0"/>
      <c r="LT421" s="0"/>
      <c r="LU421" s="0"/>
      <c r="LV421" s="0"/>
      <c r="LW421" s="0"/>
      <c r="LX421" s="0"/>
      <c r="LY421" s="0"/>
      <c r="LZ421" s="0"/>
      <c r="MA421" s="0"/>
      <c r="MB421" s="0"/>
      <c r="MC421" s="0"/>
      <c r="MD421" s="0"/>
      <c r="ME421" s="0"/>
      <c r="MF421" s="0"/>
      <c r="MG421" s="0"/>
      <c r="MH421" s="0"/>
      <c r="MI421" s="0"/>
      <c r="MJ421" s="0"/>
      <c r="MK421" s="0"/>
      <c r="ML421" s="0"/>
      <c r="MM421" s="0"/>
      <c r="MN421" s="0"/>
      <c r="MO421" s="0"/>
      <c r="MP421" s="0"/>
      <c r="MQ421" s="0"/>
      <c r="MR421" s="0"/>
      <c r="MS421" s="0"/>
      <c r="MT421" s="0"/>
      <c r="MU421" s="0"/>
      <c r="MV421" s="0"/>
      <c r="MW421" s="0"/>
      <c r="MX421" s="0"/>
      <c r="MY421" s="0"/>
      <c r="MZ421" s="0"/>
      <c r="NA421" s="0"/>
      <c r="NB421" s="0"/>
      <c r="NC421" s="0"/>
      <c r="ND421" s="0"/>
      <c r="NE421" s="0"/>
      <c r="NF421" s="0"/>
      <c r="NG421" s="0"/>
      <c r="NH421" s="0"/>
      <c r="NI421" s="0"/>
      <c r="NJ421" s="0"/>
      <c r="NK421" s="0"/>
      <c r="NL421" s="0"/>
      <c r="NM421" s="0"/>
      <c r="NN421" s="0"/>
      <c r="NO421" s="0"/>
      <c r="NP421" s="0"/>
      <c r="NQ421" s="0"/>
      <c r="NR421" s="0"/>
      <c r="NS421" s="0"/>
      <c r="NT421" s="0"/>
      <c r="NU421" s="0"/>
      <c r="NV421" s="0"/>
      <c r="NW421" s="0"/>
      <c r="NX421" s="0"/>
      <c r="NY421" s="0"/>
      <c r="NZ421" s="0"/>
      <c r="OA421" s="0"/>
      <c r="OB421" s="0"/>
      <c r="OC421" s="0"/>
      <c r="OD421" s="0"/>
      <c r="OE421" s="0"/>
      <c r="OF421" s="0"/>
      <c r="OG421" s="0"/>
      <c r="OH421" s="0"/>
      <c r="OI421" s="0"/>
      <c r="OJ421" s="0"/>
      <c r="OK421" s="0"/>
      <c r="OL421" s="0"/>
      <c r="OM421" s="0"/>
      <c r="ON421" s="0"/>
      <c r="OO421" s="0"/>
      <c r="OP421" s="0"/>
      <c r="OQ421" s="0"/>
      <c r="OR421" s="0"/>
      <c r="OS421" s="0"/>
      <c r="OT421" s="0"/>
      <c r="OU421" s="0"/>
      <c r="OV421" s="0"/>
      <c r="OW421" s="0"/>
      <c r="OX421" s="0"/>
      <c r="OY421" s="0"/>
      <c r="OZ421" s="0"/>
      <c r="PA421" s="0"/>
      <c r="PB421" s="0"/>
      <c r="PC421" s="0"/>
      <c r="PD421" s="0"/>
      <c r="PE421" s="0"/>
      <c r="PF421" s="0"/>
      <c r="PG421" s="0"/>
      <c r="PH421" s="0"/>
      <c r="PI421" s="0"/>
      <c r="PJ421" s="0"/>
      <c r="PK421" s="0"/>
      <c r="PL421" s="0"/>
      <c r="PM421" s="0"/>
      <c r="PN421" s="0"/>
      <c r="PO421" s="0"/>
      <c r="PP421" s="0"/>
      <c r="PQ421" s="0"/>
      <c r="PR421" s="0"/>
      <c r="PS421" s="0"/>
      <c r="PT421" s="0"/>
      <c r="PU421" s="0"/>
      <c r="PV421" s="0"/>
      <c r="PW421" s="0"/>
      <c r="PX421" s="0"/>
      <c r="PY421" s="0"/>
      <c r="PZ421" s="0"/>
      <c r="QA421" s="0"/>
      <c r="QB421" s="0"/>
      <c r="QC421" s="0"/>
      <c r="QD421" s="0"/>
      <c r="QE421" s="0"/>
      <c r="QF421" s="0"/>
      <c r="QG421" s="0"/>
      <c r="QH421" s="0"/>
      <c r="QI421" s="0"/>
      <c r="QJ421" s="0"/>
      <c r="QK421" s="0"/>
      <c r="QL421" s="0"/>
      <c r="QM421" s="0"/>
      <c r="QN421" s="0"/>
      <c r="QO421" s="0"/>
      <c r="QP421" s="0"/>
      <c r="QQ421" s="0"/>
      <c r="QR421" s="0"/>
      <c r="QS421" s="0"/>
      <c r="QT421" s="0"/>
      <c r="QU421" s="0"/>
      <c r="QV421" s="0"/>
      <c r="QW421" s="0"/>
      <c r="QX421" s="0"/>
      <c r="QY421" s="0"/>
      <c r="QZ421" s="0"/>
      <c r="RA421" s="0"/>
      <c r="RB421" s="0"/>
      <c r="RC421" s="0"/>
      <c r="RD421" s="0"/>
      <c r="RE421" s="0"/>
      <c r="RF421" s="0"/>
      <c r="RG421" s="0"/>
      <c r="RH421" s="0"/>
      <c r="RI421" s="0"/>
      <c r="RJ421" s="0"/>
      <c r="RK421" s="0"/>
      <c r="RL421" s="0"/>
      <c r="RM421" s="0"/>
      <c r="RN421" s="0"/>
      <c r="RO421" s="0"/>
      <c r="RP421" s="0"/>
      <c r="RQ421" s="0"/>
      <c r="RR421" s="0"/>
      <c r="RS421" s="0"/>
      <c r="RT421" s="0"/>
      <c r="RU421" s="0"/>
      <c r="RV421" s="0"/>
      <c r="RW421" s="0"/>
      <c r="RX421" s="0"/>
      <c r="RY421" s="0"/>
      <c r="RZ421" s="0"/>
      <c r="SA421" s="0"/>
      <c r="SB421" s="0"/>
      <c r="SC421" s="0"/>
      <c r="SD421" s="0"/>
      <c r="SE421" s="0"/>
      <c r="SF421" s="0"/>
      <c r="SG421" s="0"/>
      <c r="SH421" s="0"/>
      <c r="SI421" s="0"/>
      <c r="SJ421" s="0"/>
      <c r="SK421" s="0"/>
      <c r="SL421" s="0"/>
      <c r="SM421" s="0"/>
      <c r="SN421" s="0"/>
      <c r="SO421" s="0"/>
      <c r="SP421" s="0"/>
      <c r="SQ421" s="0"/>
      <c r="SR421" s="0"/>
      <c r="SS421" s="0"/>
      <c r="ST421" s="0"/>
      <c r="SU421" s="0"/>
      <c r="SV421" s="0"/>
      <c r="SW421" s="0"/>
      <c r="SX421" s="0"/>
      <c r="SY421" s="0"/>
      <c r="SZ421" s="0"/>
      <c r="TA421" s="0"/>
      <c r="TB421" s="0"/>
      <c r="TC421" s="0"/>
      <c r="TD421" s="0"/>
      <c r="TE421" s="0"/>
      <c r="TF421" s="0"/>
      <c r="TG421" s="0"/>
      <c r="TH421" s="0"/>
      <c r="TI421" s="0"/>
      <c r="TJ421" s="0"/>
      <c r="TK421" s="0"/>
      <c r="TL421" s="0"/>
      <c r="TM421" s="0"/>
      <c r="TN421" s="0"/>
      <c r="TO421" s="0"/>
      <c r="TP421" s="0"/>
      <c r="TQ421" s="0"/>
      <c r="TR421" s="0"/>
      <c r="TS421" s="0"/>
      <c r="TT421" s="0"/>
      <c r="TU421" s="0"/>
      <c r="TV421" s="0"/>
      <c r="TW421" s="0"/>
      <c r="TX421" s="0"/>
      <c r="TY421" s="0"/>
      <c r="TZ421" s="0"/>
      <c r="UA421" s="0"/>
      <c r="UB421" s="0"/>
      <c r="UC421" s="0"/>
      <c r="UD421" s="0"/>
      <c r="UE421" s="0"/>
      <c r="UF421" s="0"/>
      <c r="UG421" s="0"/>
      <c r="UH421" s="0"/>
      <c r="UI421" s="0"/>
      <c r="UJ421" s="0"/>
      <c r="UK421" s="0"/>
      <c r="UL421" s="0"/>
      <c r="UM421" s="0"/>
      <c r="UN421" s="0"/>
      <c r="UO421" s="0"/>
      <c r="UP421" s="0"/>
      <c r="UQ421" s="0"/>
      <c r="UR421" s="0"/>
      <c r="US421" s="0"/>
      <c r="UT421" s="0"/>
      <c r="UU421" s="0"/>
      <c r="UV421" s="0"/>
      <c r="UW421" s="0"/>
      <c r="UX421" s="0"/>
      <c r="UY421" s="0"/>
      <c r="UZ421" s="0"/>
      <c r="VA421" s="0"/>
      <c r="VB421" s="0"/>
      <c r="VC421" s="0"/>
      <c r="VD421" s="0"/>
      <c r="VE421" s="0"/>
      <c r="VF421" s="0"/>
      <c r="VG421" s="0"/>
      <c r="VH421" s="0"/>
      <c r="VI421" s="0"/>
      <c r="VJ421" s="0"/>
      <c r="VK421" s="0"/>
      <c r="VL421" s="0"/>
      <c r="VM421" s="0"/>
      <c r="VN421" s="0"/>
      <c r="VO421" s="0"/>
      <c r="VP421" s="0"/>
      <c r="VQ421" s="0"/>
      <c r="VR421" s="0"/>
      <c r="VS421" s="0"/>
      <c r="VT421" s="0"/>
      <c r="VU421" s="0"/>
      <c r="VV421" s="0"/>
      <c r="VW421" s="0"/>
      <c r="VX421" s="0"/>
      <c r="VY421" s="0"/>
      <c r="VZ421" s="0"/>
      <c r="WA421" s="0"/>
      <c r="WB421" s="0"/>
      <c r="WC421" s="0"/>
      <c r="WD421" s="0"/>
      <c r="WE421" s="0"/>
      <c r="WF421" s="0"/>
      <c r="WG421" s="0"/>
      <c r="WH421" s="0"/>
      <c r="WI421" s="0"/>
      <c r="WJ421" s="0"/>
      <c r="WK421" s="0"/>
      <c r="WL421" s="0"/>
      <c r="WM421" s="0"/>
      <c r="WN421" s="0"/>
      <c r="WO421" s="0"/>
      <c r="WP421" s="0"/>
      <c r="WQ421" s="0"/>
      <c r="WR421" s="0"/>
      <c r="WS421" s="0"/>
      <c r="WT421" s="0"/>
      <c r="WU421" s="0"/>
      <c r="WV421" s="0"/>
      <c r="WW421" s="0"/>
      <c r="WX421" s="0"/>
      <c r="WY421" s="0"/>
      <c r="WZ421" s="0"/>
      <c r="XA421" s="0"/>
      <c r="XB421" s="0"/>
      <c r="XC421" s="0"/>
      <c r="XD421" s="0"/>
      <c r="XE421" s="0"/>
      <c r="XF421" s="0"/>
      <c r="XG421" s="0"/>
      <c r="XH421" s="0"/>
      <c r="XI421" s="0"/>
      <c r="XJ421" s="0"/>
      <c r="XK421" s="0"/>
      <c r="XL421" s="0"/>
      <c r="XM421" s="0"/>
      <c r="XN421" s="0"/>
      <c r="XO421" s="0"/>
      <c r="XP421" s="0"/>
      <c r="XQ421" s="0"/>
      <c r="XR421" s="0"/>
      <c r="XS421" s="0"/>
      <c r="XT421" s="0"/>
      <c r="XU421" s="0"/>
      <c r="XV421" s="0"/>
      <c r="XW421" s="0"/>
      <c r="XX421" s="0"/>
      <c r="XY421" s="0"/>
      <c r="XZ421" s="0"/>
      <c r="YA421" s="0"/>
      <c r="YB421" s="0"/>
      <c r="YC421" s="0"/>
      <c r="YD421" s="0"/>
      <c r="YE421" s="0"/>
      <c r="YF421" s="0"/>
      <c r="YG421" s="0"/>
      <c r="YH421" s="0"/>
      <c r="YI421" s="0"/>
      <c r="YJ421" s="0"/>
      <c r="YK421" s="0"/>
      <c r="YL421" s="0"/>
      <c r="YM421" s="0"/>
      <c r="YN421" s="0"/>
      <c r="YO421" s="0"/>
      <c r="YP421" s="0"/>
      <c r="YQ421" s="0"/>
      <c r="YR421" s="0"/>
      <c r="YS421" s="0"/>
      <c r="YT421" s="0"/>
      <c r="YU421" s="0"/>
      <c r="YV421" s="0"/>
      <c r="YW421" s="0"/>
      <c r="YX421" s="0"/>
      <c r="YY421" s="0"/>
      <c r="YZ421" s="0"/>
      <c r="ZA421" s="0"/>
      <c r="ZB421" s="0"/>
      <c r="ZC421" s="0"/>
      <c r="ZD421" s="0"/>
      <c r="ZE421" s="0"/>
      <c r="ZF421" s="0"/>
      <c r="ZG421" s="0"/>
      <c r="ZH421" s="0"/>
      <c r="ZI421" s="0"/>
      <c r="ZJ421" s="0"/>
      <c r="ZK421" s="0"/>
      <c r="ZL421" s="0"/>
      <c r="ZM421" s="0"/>
      <c r="ZN421" s="0"/>
      <c r="ZO421" s="0"/>
      <c r="ZP421" s="0"/>
      <c r="ZQ421" s="0"/>
      <c r="ZR421" s="0"/>
      <c r="ZS421" s="0"/>
      <c r="ZT421" s="0"/>
      <c r="ZU421" s="0"/>
      <c r="ZV421" s="0"/>
      <c r="ZW421" s="0"/>
      <c r="ZX421" s="0"/>
      <c r="ZY421" s="0"/>
      <c r="ZZ421" s="0"/>
      <c r="AAA421" s="0"/>
      <c r="AAB421" s="0"/>
      <c r="AAC421" s="0"/>
      <c r="AAD421" s="0"/>
      <c r="AAE421" s="0"/>
      <c r="AAF421" s="0"/>
      <c r="AAG421" s="0"/>
      <c r="AAH421" s="0"/>
      <c r="AAI421" s="0"/>
      <c r="AAJ421" s="0"/>
      <c r="AAK421" s="0"/>
      <c r="AAL421" s="0"/>
      <c r="AAM421" s="0"/>
      <c r="AAN421" s="0"/>
      <c r="AAO421" s="0"/>
      <c r="AAP421" s="0"/>
      <c r="AAQ421" s="0"/>
      <c r="AAR421" s="0"/>
      <c r="AAS421" s="0"/>
      <c r="AAT421" s="0"/>
      <c r="AAU421" s="0"/>
      <c r="AAV421" s="0"/>
      <c r="AAW421" s="0"/>
      <c r="AAX421" s="0"/>
      <c r="AAY421" s="0"/>
      <c r="AAZ421" s="0"/>
      <c r="ABA421" s="0"/>
      <c r="ABB421" s="0"/>
      <c r="ABC421" s="0"/>
      <c r="ABD421" s="0"/>
      <c r="ABE421" s="0"/>
      <c r="ABF421" s="0"/>
      <c r="ABG421" s="0"/>
      <c r="ABH421" s="0"/>
      <c r="ABI421" s="0"/>
      <c r="ABJ421" s="0"/>
      <c r="ABK421" s="0"/>
      <c r="ABL421" s="0"/>
      <c r="ABM421" s="0"/>
      <c r="ABN421" s="0"/>
      <c r="ABO421" s="0"/>
      <c r="ABP421" s="0"/>
      <c r="ABQ421" s="0"/>
      <c r="ABR421" s="0"/>
      <c r="ABS421" s="0"/>
      <c r="ABT421" s="0"/>
      <c r="ABU421" s="0"/>
      <c r="ABV421" s="0"/>
      <c r="ABW421" s="0"/>
      <c r="ABX421" s="0"/>
      <c r="ABY421" s="0"/>
      <c r="ABZ421" s="0"/>
      <c r="ACA421" s="0"/>
      <c r="ACB421" s="0"/>
      <c r="ACC421" s="0"/>
      <c r="ACD421" s="0"/>
      <c r="ACE421" s="0"/>
      <c r="ACF421" s="0"/>
      <c r="ACG421" s="0"/>
      <c r="ACH421" s="0"/>
      <c r="ACI421" s="0"/>
      <c r="ACJ421" s="0"/>
      <c r="ACK421" s="0"/>
      <c r="ACL421" s="0"/>
      <c r="ACM421" s="0"/>
      <c r="ACN421" s="0"/>
      <c r="ACO421" s="0"/>
      <c r="ACP421" s="0"/>
      <c r="ACQ421" s="0"/>
      <c r="ACR421" s="0"/>
      <c r="ACS421" s="0"/>
      <c r="ACT421" s="0"/>
      <c r="ACU421" s="0"/>
      <c r="ACV421" s="0"/>
      <c r="ACW421" s="0"/>
      <c r="ACX421" s="0"/>
      <c r="ACY421" s="0"/>
      <c r="ACZ421" s="0"/>
      <c r="ADA421" s="0"/>
      <c r="ADB421" s="0"/>
      <c r="ADC421" s="0"/>
      <c r="ADD421" s="0"/>
      <c r="ADE421" s="0"/>
      <c r="ADF421" s="0"/>
      <c r="ADG421" s="0"/>
      <c r="ADH421" s="0"/>
      <c r="ADI421" s="0"/>
      <c r="ADJ421" s="0"/>
      <c r="ADK421" s="0"/>
      <c r="ADL421" s="0"/>
      <c r="ADM421" s="0"/>
      <c r="ADN421" s="0"/>
      <c r="ADO421" s="0"/>
      <c r="ADP421" s="0"/>
      <c r="ADQ421" s="0"/>
      <c r="ADR421" s="0"/>
      <c r="ADS421" s="0"/>
      <c r="ADT421" s="0"/>
      <c r="ADU421" s="0"/>
      <c r="ADV421" s="0"/>
      <c r="ADW421" s="0"/>
      <c r="ADX421" s="0"/>
      <c r="ADY421" s="0"/>
      <c r="ADZ421" s="0"/>
      <c r="AEA421" s="0"/>
      <c r="AEB421" s="0"/>
      <c r="AEC421" s="0"/>
      <c r="AED421" s="0"/>
      <c r="AEE421" s="0"/>
      <c r="AEF421" s="0"/>
      <c r="AEG421" s="0"/>
      <c r="AEH421" s="0"/>
      <c r="AEI421" s="0"/>
      <c r="AEJ421" s="0"/>
      <c r="AEK421" s="0"/>
      <c r="AEL421" s="0"/>
      <c r="AEM421" s="0"/>
      <c r="AEN421" s="0"/>
      <c r="AEO421" s="0"/>
      <c r="AEP421" s="0"/>
      <c r="AEQ421" s="0"/>
      <c r="AER421" s="0"/>
      <c r="AES421" s="0"/>
      <c r="AET421" s="0"/>
      <c r="AEU421" s="0"/>
      <c r="AEV421" s="0"/>
      <c r="AEW421" s="0"/>
      <c r="AEX421" s="0"/>
      <c r="AEY421" s="0"/>
      <c r="AEZ421" s="0"/>
      <c r="AFA421" s="0"/>
      <c r="AFB421" s="0"/>
      <c r="AFC421" s="0"/>
      <c r="AFD421" s="0"/>
      <c r="AFE421" s="0"/>
      <c r="AFF421" s="0"/>
      <c r="AFG421" s="0"/>
      <c r="AFH421" s="0"/>
      <c r="AFI421" s="0"/>
      <c r="AFJ421" s="0"/>
      <c r="AFK421" s="0"/>
      <c r="AFL421" s="0"/>
      <c r="AFM421" s="0"/>
      <c r="AFN421" s="0"/>
      <c r="AFO421" s="0"/>
      <c r="AFP421" s="0"/>
      <c r="AFQ421" s="0"/>
      <c r="AFR421" s="0"/>
      <c r="AFS421" s="0"/>
      <c r="AFT421" s="0"/>
      <c r="AFU421" s="0"/>
      <c r="AFV421" s="0"/>
      <c r="AFW421" s="0"/>
      <c r="AFX421" s="0"/>
      <c r="AFY421" s="0"/>
      <c r="AFZ421" s="0"/>
      <c r="AGA421" s="0"/>
      <c r="AGB421" s="0"/>
      <c r="AGC421" s="0"/>
      <c r="AGD421" s="0"/>
      <c r="AGE421" s="0"/>
      <c r="AGF421" s="0"/>
      <c r="AGG421" s="0"/>
      <c r="AGH421" s="0"/>
      <c r="AGI421" s="0"/>
      <c r="AGJ421" s="0"/>
      <c r="AGK421" s="0"/>
      <c r="AGL421" s="0"/>
      <c r="AGM421" s="0"/>
      <c r="AGN421" s="0"/>
      <c r="AGO421" s="0"/>
      <c r="AGP421" s="0"/>
      <c r="AGQ421" s="0"/>
      <c r="AGR421" s="0"/>
      <c r="AGS421" s="0"/>
      <c r="AGT421" s="0"/>
      <c r="AGU421" s="0"/>
      <c r="AGV421" s="0"/>
      <c r="AGW421" s="0"/>
      <c r="AGX421" s="0"/>
      <c r="AGY421" s="0"/>
      <c r="AGZ421" s="0"/>
      <c r="AHA421" s="0"/>
      <c r="AHB421" s="0"/>
      <c r="AHC421" s="0"/>
      <c r="AHD421" s="0"/>
      <c r="AHE421" s="0"/>
      <c r="AHF421" s="0"/>
      <c r="AHG421" s="0"/>
      <c r="AHH421" s="0"/>
      <c r="AHI421" s="0"/>
      <c r="AHJ421" s="0"/>
      <c r="AHK421" s="0"/>
      <c r="AHL421" s="0"/>
      <c r="AHM421" s="0"/>
      <c r="AHN421" s="0"/>
      <c r="AHO421" s="0"/>
      <c r="AHP421" s="0"/>
      <c r="AHQ421" s="0"/>
      <c r="AHR421" s="0"/>
      <c r="AHS421" s="0"/>
      <c r="AHT421" s="0"/>
      <c r="AHU421" s="0"/>
      <c r="AHV421" s="0"/>
      <c r="AHW421" s="0"/>
      <c r="AHX421" s="0"/>
      <c r="AHY421" s="0"/>
      <c r="AHZ421" s="0"/>
      <c r="AIA421" s="0"/>
      <c r="AIB421" s="0"/>
      <c r="AIC421" s="0"/>
      <c r="AID421" s="0"/>
      <c r="AIE421" s="0"/>
      <c r="AIF421" s="0"/>
      <c r="AIG421" s="0"/>
      <c r="AIH421" s="0"/>
      <c r="AII421" s="0"/>
      <c r="AIJ421" s="0"/>
      <c r="AIK421" s="0"/>
      <c r="AIL421" s="0"/>
      <c r="AIM421" s="0"/>
      <c r="AIN421" s="0"/>
      <c r="AIO421" s="0"/>
      <c r="AIP421" s="0"/>
      <c r="AIQ421" s="0"/>
      <c r="AIR421" s="0"/>
      <c r="AIS421" s="0"/>
      <c r="AIT421" s="0"/>
      <c r="AIU421" s="0"/>
      <c r="AIV421" s="0"/>
      <c r="AIW421" s="0"/>
      <c r="AIX421" s="0"/>
      <c r="AIY421" s="0"/>
      <c r="AIZ421" s="0"/>
      <c r="AJA421" s="0"/>
      <c r="AJB421" s="0"/>
      <c r="AJC421" s="0"/>
      <c r="AJD421" s="0"/>
      <c r="AJE421" s="0"/>
      <c r="AJF421" s="0"/>
      <c r="AJG421" s="0"/>
      <c r="AJH421" s="0"/>
      <c r="AJI421" s="0"/>
      <c r="AJJ421" s="0"/>
      <c r="AJK421" s="0"/>
      <c r="AJL421" s="0"/>
      <c r="AJM421" s="0"/>
      <c r="AJN421" s="0"/>
      <c r="AJO421" s="0"/>
      <c r="AJP421" s="0"/>
      <c r="AJQ421" s="0"/>
      <c r="AJR421" s="0"/>
      <c r="AJS421" s="0"/>
      <c r="AJT421" s="0"/>
      <c r="AJU421" s="0"/>
      <c r="AJV421" s="0"/>
      <c r="AJW421" s="0"/>
      <c r="AJX421" s="0"/>
      <c r="AJY421" s="0"/>
      <c r="AJZ421" s="0"/>
      <c r="AKA421" s="0"/>
      <c r="AKB421" s="0"/>
      <c r="AKC421" s="0"/>
      <c r="AKD421" s="0"/>
      <c r="AKE421" s="0"/>
      <c r="AKF421" s="0"/>
      <c r="AKG421" s="0"/>
      <c r="AKH421" s="0"/>
      <c r="AKI421" s="0"/>
      <c r="AKJ421" s="0"/>
      <c r="AKK421" s="0"/>
      <c r="AKL421" s="0"/>
      <c r="AKM421" s="0"/>
      <c r="AKN421" s="0"/>
      <c r="AKO421" s="0"/>
      <c r="AKP421" s="0"/>
      <c r="AKQ421" s="0"/>
      <c r="AKR421" s="0"/>
      <c r="AKS421" s="0"/>
      <c r="AKT421" s="0"/>
      <c r="AKU421" s="0"/>
      <c r="AKV421" s="0"/>
      <c r="AKW421" s="0"/>
      <c r="AKX421" s="0"/>
      <c r="AKY421" s="0"/>
      <c r="AKZ421" s="0"/>
      <c r="ALA421" s="0"/>
      <c r="ALB421" s="0"/>
      <c r="ALC421" s="0"/>
      <c r="ALD421" s="0"/>
      <c r="ALE421" s="0"/>
      <c r="ALF421" s="0"/>
      <c r="ALG421" s="0"/>
      <c r="ALH421" s="0"/>
      <c r="ALI421" s="0"/>
      <c r="ALJ421" s="0"/>
      <c r="ALK421" s="0"/>
      <c r="ALL421" s="0"/>
      <c r="ALM421" s="0"/>
      <c r="ALN421" s="0"/>
      <c r="ALO421" s="0"/>
      <c r="ALP421" s="0"/>
      <c r="ALQ421" s="0"/>
      <c r="ALR421" s="0"/>
      <c r="ALS421" s="0"/>
      <c r="ALT421" s="0"/>
      <c r="ALU421" s="0"/>
      <c r="ALV421" s="0"/>
      <c r="ALW421" s="0"/>
      <c r="ALX421" s="0"/>
      <c r="ALY421" s="0"/>
      <c r="ALZ421" s="0"/>
      <c r="AMA421" s="0"/>
      <c r="AMB421" s="0"/>
      <c r="AMC421" s="0"/>
      <c r="AMD421" s="0"/>
      <c r="AME421" s="0"/>
      <c r="AMF421" s="0"/>
      <c r="AMG421" s="0"/>
      <c r="AMH421" s="0"/>
      <c r="AMI421" s="0"/>
      <c r="AMJ421" s="0"/>
    </row>
    <row r="422" customFormat="false" ht="23.25" hidden="false" customHeight="true" outlineLevel="0" collapsed="false">
      <c r="A422" s="43" t="s">
        <v>1117</v>
      </c>
      <c r="B422" s="43" t="s">
        <v>1112</v>
      </c>
      <c r="C422" s="44" t="s">
        <v>1113</v>
      </c>
      <c r="D422" s="111" t="s">
        <v>1118</v>
      </c>
      <c r="E422" s="53" t="n">
        <f aca="false">1-(G422/F422)</f>
        <v>0.416666666666667</v>
      </c>
      <c r="F422" s="47" t="n">
        <v>12</v>
      </c>
      <c r="G422" s="48" t="n">
        <v>7</v>
      </c>
      <c r="H422" s="49"/>
      <c r="I422" s="50" t="n">
        <f aca="false">G422*H422</f>
        <v>0</v>
      </c>
      <c r="J422" s="51"/>
      <c r="K422" s="15"/>
    </row>
    <row r="423" customFormat="false" ht="23.25" hidden="false" customHeight="true" outlineLevel="0" collapsed="false">
      <c r="A423" s="43" t="s">
        <v>1119</v>
      </c>
      <c r="B423" s="43" t="s">
        <v>1112</v>
      </c>
      <c r="C423" s="105" t="s">
        <v>1120</v>
      </c>
      <c r="D423" s="126" t="s">
        <v>1121</v>
      </c>
      <c r="E423" s="46" t="n">
        <f aca="false">1-(G423/F423)</f>
        <v>0.52</v>
      </c>
      <c r="F423" s="47" t="n">
        <v>25</v>
      </c>
      <c r="G423" s="48" t="n">
        <v>12</v>
      </c>
      <c r="H423" s="49"/>
      <c r="I423" s="50" t="n">
        <f aca="false">G423*H423</f>
        <v>0</v>
      </c>
      <c r="J423" s="51"/>
      <c r="K423" s="15"/>
    </row>
    <row r="424" customFormat="false" ht="23.25" hidden="false" customHeight="true" outlineLevel="0" collapsed="false">
      <c r="A424" s="43" t="s">
        <v>1122</v>
      </c>
      <c r="B424" s="43" t="s">
        <v>1112</v>
      </c>
      <c r="C424" s="105" t="s">
        <v>1120</v>
      </c>
      <c r="D424" s="126" t="s">
        <v>1123</v>
      </c>
      <c r="E424" s="46" t="n">
        <f aca="false">1-(G424/F424)</f>
        <v>0.52</v>
      </c>
      <c r="F424" s="47" t="n">
        <v>25</v>
      </c>
      <c r="G424" s="48" t="n">
        <v>12</v>
      </c>
      <c r="H424" s="49"/>
      <c r="I424" s="50" t="n">
        <f aca="false">G424*H424</f>
        <v>0</v>
      </c>
      <c r="J424" s="51"/>
      <c r="K424" s="15"/>
    </row>
    <row r="425" customFormat="false" ht="23.25" hidden="false" customHeight="true" outlineLevel="0" collapsed="false">
      <c r="A425" s="43" t="s">
        <v>1124</v>
      </c>
      <c r="B425" s="43" t="s">
        <v>1112</v>
      </c>
      <c r="C425" s="105" t="s">
        <v>1120</v>
      </c>
      <c r="D425" s="126" t="s">
        <v>1125</v>
      </c>
      <c r="E425" s="46" t="n">
        <f aca="false">1-(G425/F425)</f>
        <v>0.52</v>
      </c>
      <c r="F425" s="47" t="n">
        <v>25</v>
      </c>
      <c r="G425" s="48" t="n">
        <v>12</v>
      </c>
      <c r="H425" s="49"/>
      <c r="I425" s="50" t="n">
        <f aca="false">G425*H425</f>
        <v>0</v>
      </c>
      <c r="J425" s="51"/>
      <c r="K425" s="15"/>
    </row>
    <row r="426" customFormat="false" ht="23.25" hidden="false" customHeight="true" outlineLevel="0" collapsed="false">
      <c r="A426" s="43" t="s">
        <v>1112</v>
      </c>
      <c r="B426" s="43" t="s">
        <v>1112</v>
      </c>
      <c r="C426" s="105" t="s">
        <v>1120</v>
      </c>
      <c r="D426" s="126" t="s">
        <v>1126</v>
      </c>
      <c r="E426" s="46" t="n">
        <f aca="false">1-(G426/F426)</f>
        <v>0.52</v>
      </c>
      <c r="F426" s="47" t="n">
        <v>25</v>
      </c>
      <c r="G426" s="48" t="n">
        <v>12</v>
      </c>
      <c r="H426" s="49"/>
      <c r="I426" s="50" t="n">
        <f aca="false">G426*H426</f>
        <v>0</v>
      </c>
      <c r="J426" s="51"/>
      <c r="K426" s="15"/>
    </row>
    <row r="427" s="18" customFormat="true" ht="22.5" hidden="false" customHeight="true" outlineLevel="0" collapsed="false">
      <c r="A427" s="43" t="s">
        <v>1127</v>
      </c>
      <c r="B427" s="43" t="s">
        <v>1112</v>
      </c>
      <c r="C427" s="105" t="s">
        <v>1120</v>
      </c>
      <c r="D427" s="126" t="s">
        <v>1128</v>
      </c>
      <c r="E427" s="46" t="n">
        <f aca="false">1-(G427/F427)</f>
        <v>0.52</v>
      </c>
      <c r="F427" s="47" t="n">
        <v>25</v>
      </c>
      <c r="G427" s="48" t="n">
        <v>12</v>
      </c>
      <c r="H427" s="49"/>
      <c r="I427" s="50" t="n">
        <f aca="false">G427*H427</f>
        <v>0</v>
      </c>
      <c r="J427" s="51"/>
      <c r="K427" s="15"/>
    </row>
    <row r="428" customFormat="false" ht="23.25" hidden="false" customHeight="true" outlineLevel="0" collapsed="false">
      <c r="A428" s="43" t="s">
        <v>1129</v>
      </c>
      <c r="B428" s="43" t="s">
        <v>1112</v>
      </c>
      <c r="C428" s="105" t="s">
        <v>1120</v>
      </c>
      <c r="D428" s="126" t="s">
        <v>1130</v>
      </c>
      <c r="E428" s="46" t="n">
        <f aca="false">1-(G428/F428)</f>
        <v>0.52</v>
      </c>
      <c r="F428" s="47" t="n">
        <v>25</v>
      </c>
      <c r="G428" s="48" t="n">
        <v>12</v>
      </c>
      <c r="H428" s="49"/>
      <c r="I428" s="50" t="n">
        <f aca="false">G428*H428</f>
        <v>0</v>
      </c>
      <c r="J428" s="51"/>
      <c r="K428" s="15"/>
    </row>
    <row r="429" customFormat="false" ht="23.25" hidden="false" customHeight="true" outlineLevel="0" collapsed="false">
      <c r="A429" s="43" t="s">
        <v>1131</v>
      </c>
      <c r="B429" s="43" t="s">
        <v>1112</v>
      </c>
      <c r="C429" s="105" t="s">
        <v>1120</v>
      </c>
      <c r="D429" s="126" t="s">
        <v>1132</v>
      </c>
      <c r="E429" s="46" t="n">
        <f aca="false">1-(G429/F429)</f>
        <v>0.52</v>
      </c>
      <c r="F429" s="47" t="n">
        <v>25</v>
      </c>
      <c r="G429" s="48" t="n">
        <v>12</v>
      </c>
      <c r="H429" s="49"/>
      <c r="I429" s="50" t="n">
        <f aca="false">G429*H429</f>
        <v>0</v>
      </c>
      <c r="J429" s="51"/>
      <c r="K429" s="15"/>
    </row>
    <row r="430" s="18" customFormat="true" ht="23.25" hidden="false" customHeight="true" outlineLevel="0" collapsed="false">
      <c r="A430" s="43" t="s">
        <v>1133</v>
      </c>
      <c r="B430" s="43" t="s">
        <v>1112</v>
      </c>
      <c r="C430" s="105" t="s">
        <v>1120</v>
      </c>
      <c r="D430" s="126" t="s">
        <v>1134</v>
      </c>
      <c r="E430" s="46" t="n">
        <f aca="false">1-(G430/F430)</f>
        <v>0.52</v>
      </c>
      <c r="F430" s="47" t="n">
        <v>25</v>
      </c>
      <c r="G430" s="48" t="n">
        <v>12</v>
      </c>
      <c r="H430" s="49"/>
      <c r="I430" s="50" t="n">
        <f aca="false">G430*H430</f>
        <v>0</v>
      </c>
      <c r="J430" s="51"/>
      <c r="K430" s="15"/>
    </row>
    <row r="431" s="18" customFormat="true" ht="23.25" hidden="false" customHeight="true" outlineLevel="0" collapsed="false">
      <c r="A431" s="43" t="s">
        <v>1135</v>
      </c>
      <c r="B431" s="43" t="s">
        <v>1112</v>
      </c>
      <c r="C431" s="105" t="s">
        <v>1120</v>
      </c>
      <c r="D431" s="126" t="s">
        <v>1136</v>
      </c>
      <c r="E431" s="46" t="n">
        <f aca="false">1-(G431/F431)</f>
        <v>0.52</v>
      </c>
      <c r="F431" s="47" t="n">
        <v>25</v>
      </c>
      <c r="G431" s="48" t="n">
        <v>12</v>
      </c>
      <c r="H431" s="49"/>
      <c r="I431" s="50" t="n">
        <f aca="false">G431*H431</f>
        <v>0</v>
      </c>
      <c r="J431" s="51"/>
      <c r="K431" s="15"/>
    </row>
    <row r="432" s="18" customFormat="true" ht="23.25" hidden="false" customHeight="true" outlineLevel="0" collapsed="false">
      <c r="A432" s="43" t="s">
        <v>1137</v>
      </c>
      <c r="B432" s="43" t="s">
        <v>1112</v>
      </c>
      <c r="C432" s="105" t="s">
        <v>1120</v>
      </c>
      <c r="D432" s="126" t="s">
        <v>1138</v>
      </c>
      <c r="E432" s="46" t="n">
        <f aca="false">1-(G432/F432)</f>
        <v>0.52</v>
      </c>
      <c r="F432" s="47" t="n">
        <v>25</v>
      </c>
      <c r="G432" s="48" t="n">
        <v>12</v>
      </c>
      <c r="H432" s="49"/>
      <c r="I432" s="50" t="n">
        <f aca="false">G432*H432</f>
        <v>0</v>
      </c>
      <c r="J432" s="51"/>
      <c r="K432" s="15"/>
    </row>
    <row r="433" s="18" customFormat="true" ht="23.25" hidden="false" customHeight="true" outlineLevel="0" collapsed="false">
      <c r="A433" s="43" t="s">
        <v>1139</v>
      </c>
      <c r="B433" s="43" t="s">
        <v>1112</v>
      </c>
      <c r="C433" s="105" t="s">
        <v>1120</v>
      </c>
      <c r="D433" s="126" t="s">
        <v>1140</v>
      </c>
      <c r="E433" s="46" t="n">
        <f aca="false">1-(G433/F433)</f>
        <v>0.52</v>
      </c>
      <c r="F433" s="47" t="n">
        <v>25</v>
      </c>
      <c r="G433" s="48" t="n">
        <v>12</v>
      </c>
      <c r="H433" s="49"/>
      <c r="I433" s="50" t="n">
        <f aca="false">G433*H433</f>
        <v>0</v>
      </c>
      <c r="J433" s="51"/>
      <c r="K433" s="15"/>
    </row>
    <row r="434" customFormat="false" ht="30" hidden="false" customHeight="true" outlineLevel="0" collapsed="false">
      <c r="A434" s="9"/>
      <c r="B434" s="10"/>
      <c r="C434" s="66"/>
      <c r="D434" s="12"/>
      <c r="E434" s="13"/>
      <c r="F434" s="14"/>
      <c r="G434" s="15"/>
      <c r="H434" s="16"/>
      <c r="I434" s="64" t="s">
        <v>1141</v>
      </c>
      <c r="J434" s="51"/>
      <c r="K434" s="15"/>
    </row>
    <row r="435" customFormat="false" ht="30" hidden="false" customHeight="true" outlineLevel="0" collapsed="false">
      <c r="A435" s="19"/>
      <c r="B435" s="18"/>
      <c r="C435" s="66"/>
      <c r="D435" s="11"/>
      <c r="E435" s="20"/>
      <c r="F435" s="21" t="s">
        <v>1</v>
      </c>
      <c r="G435" s="67" t="n">
        <f aca="false">G2</f>
        <v>0</v>
      </c>
      <c r="H435" s="67"/>
      <c r="I435" s="67"/>
      <c r="J435" s="51"/>
      <c r="K435" s="15"/>
    </row>
    <row r="436" customFormat="false" ht="29.25" hidden="false" customHeight="true" outlineLevel="0" collapsed="false">
      <c r="A436" s="9"/>
      <c r="B436" s="147"/>
      <c r="C436" s="66"/>
      <c r="D436" s="11"/>
      <c r="E436" s="20"/>
      <c r="F436" s="14"/>
      <c r="G436" s="15"/>
      <c r="H436" s="23" t="s">
        <v>2</v>
      </c>
      <c r="I436" s="16"/>
      <c r="J436" s="51"/>
      <c r="K436" s="15"/>
      <c r="L436" s="0"/>
      <c r="M436" s="0"/>
      <c r="N436" s="0"/>
      <c r="O436" s="0"/>
      <c r="P436" s="0"/>
      <c r="Q436" s="0"/>
      <c r="R436" s="0"/>
      <c r="S436" s="0"/>
      <c r="T436" s="0"/>
      <c r="U436" s="0"/>
      <c r="V436" s="0"/>
      <c r="W436" s="0"/>
      <c r="X436" s="0"/>
      <c r="Y436" s="0"/>
      <c r="Z436" s="0"/>
      <c r="AA436" s="0"/>
      <c r="AB436" s="0"/>
      <c r="AC436" s="0"/>
      <c r="AD436" s="0"/>
      <c r="AE436" s="0"/>
      <c r="AF436" s="0"/>
      <c r="AG436" s="0"/>
      <c r="AH436" s="0"/>
      <c r="AI436" s="0"/>
      <c r="AJ436" s="0"/>
      <c r="AK436" s="0"/>
      <c r="AL436" s="0"/>
      <c r="AM436" s="0"/>
      <c r="AN436" s="0"/>
      <c r="AO436" s="0"/>
      <c r="AP436" s="0"/>
      <c r="AQ436" s="0"/>
      <c r="AR436" s="0"/>
      <c r="AS436" s="0"/>
      <c r="AT436" s="0"/>
      <c r="AU436" s="0"/>
      <c r="AV436" s="0"/>
      <c r="AW436" s="0"/>
      <c r="AX436" s="0"/>
      <c r="AY436" s="0"/>
      <c r="AZ436" s="0"/>
      <c r="BA436" s="0"/>
      <c r="BB436" s="0"/>
      <c r="BC436" s="0"/>
      <c r="BD436" s="0"/>
      <c r="BE436" s="0"/>
      <c r="BF436" s="0"/>
      <c r="BG436" s="0"/>
      <c r="BH436" s="0"/>
      <c r="BI436" s="0"/>
      <c r="BJ436" s="0"/>
      <c r="BK436" s="0"/>
      <c r="BL436" s="0"/>
      <c r="BM436" s="0"/>
      <c r="BN436" s="0"/>
      <c r="BO436" s="0"/>
      <c r="BP436" s="0"/>
      <c r="BQ436" s="0"/>
      <c r="BR436" s="0"/>
      <c r="BS436" s="0"/>
      <c r="BT436" s="0"/>
      <c r="BU436" s="0"/>
      <c r="BV436" s="0"/>
      <c r="BW436" s="0"/>
      <c r="BX436" s="0"/>
      <c r="BY436" s="0"/>
      <c r="BZ436" s="0"/>
      <c r="CA436" s="0"/>
      <c r="CB436" s="0"/>
      <c r="CC436" s="0"/>
      <c r="CD436" s="0"/>
      <c r="CE436" s="0"/>
      <c r="CF436" s="0"/>
      <c r="CG436" s="0"/>
      <c r="CH436" s="0"/>
      <c r="CI436" s="0"/>
      <c r="CJ436" s="0"/>
      <c r="CK436" s="0"/>
      <c r="CL436" s="0"/>
      <c r="CM436" s="0"/>
      <c r="CN436" s="0"/>
      <c r="CO436" s="0"/>
      <c r="CP436" s="0"/>
      <c r="CQ436" s="0"/>
      <c r="CR436" s="0"/>
      <c r="CS436" s="0"/>
      <c r="CT436" s="0"/>
      <c r="CU436" s="0"/>
      <c r="CV436" s="0"/>
      <c r="CW436" s="0"/>
      <c r="CX436" s="0"/>
      <c r="CY436" s="0"/>
      <c r="CZ436" s="0"/>
      <c r="DA436" s="0"/>
      <c r="DB436" s="0"/>
      <c r="DC436" s="0"/>
      <c r="DD436" s="0"/>
      <c r="DE436" s="0"/>
      <c r="DF436" s="0"/>
      <c r="DG436" s="0"/>
      <c r="DH436" s="0"/>
      <c r="DI436" s="0"/>
      <c r="DJ436" s="0"/>
      <c r="DK436" s="0"/>
      <c r="DL436" s="0"/>
      <c r="DM436" s="0"/>
      <c r="DN436" s="0"/>
      <c r="DO436" s="0"/>
      <c r="DP436" s="0"/>
      <c r="DQ436" s="0"/>
      <c r="DR436" s="0"/>
      <c r="DS436" s="0"/>
      <c r="DT436" s="0"/>
      <c r="DU436" s="0"/>
      <c r="DV436" s="0"/>
      <c r="DW436" s="0"/>
      <c r="DX436" s="0"/>
      <c r="DY436" s="0"/>
      <c r="DZ436" s="0"/>
      <c r="EA436" s="0"/>
      <c r="EB436" s="0"/>
      <c r="EC436" s="0"/>
      <c r="ED436" s="0"/>
      <c r="EE436" s="0"/>
      <c r="EF436" s="0"/>
      <c r="EG436" s="0"/>
      <c r="EH436" s="0"/>
      <c r="EI436" s="0"/>
      <c r="EJ436" s="0"/>
      <c r="EK436" s="0"/>
      <c r="EL436" s="0"/>
      <c r="EM436" s="0"/>
      <c r="EN436" s="0"/>
      <c r="EO436" s="0"/>
      <c r="EP436" s="0"/>
      <c r="EQ436" s="0"/>
      <c r="ER436" s="0"/>
      <c r="ES436" s="0"/>
      <c r="ET436" s="0"/>
      <c r="EU436" s="0"/>
      <c r="EV436" s="0"/>
      <c r="EW436" s="0"/>
      <c r="EX436" s="0"/>
      <c r="EY436" s="0"/>
      <c r="EZ436" s="0"/>
      <c r="FA436" s="0"/>
      <c r="FB436" s="0"/>
      <c r="FC436" s="0"/>
      <c r="FD436" s="0"/>
      <c r="FE436" s="0"/>
      <c r="FF436" s="0"/>
      <c r="FG436" s="0"/>
      <c r="FH436" s="0"/>
      <c r="FI436" s="0"/>
      <c r="FJ436" s="0"/>
      <c r="FK436" s="0"/>
      <c r="FL436" s="0"/>
      <c r="FM436" s="0"/>
      <c r="FN436" s="0"/>
      <c r="FO436" s="0"/>
      <c r="FP436" s="0"/>
      <c r="FQ436" s="0"/>
      <c r="FR436" s="0"/>
      <c r="FS436" s="0"/>
      <c r="FT436" s="0"/>
      <c r="FU436" s="0"/>
      <c r="FV436" s="0"/>
      <c r="FW436" s="0"/>
      <c r="FX436" s="0"/>
      <c r="FY436" s="0"/>
      <c r="FZ436" s="0"/>
      <c r="GA436" s="0"/>
      <c r="GB436" s="0"/>
      <c r="GC436" s="0"/>
      <c r="GD436" s="0"/>
      <c r="GE436" s="0"/>
      <c r="GF436" s="0"/>
      <c r="GG436" s="0"/>
      <c r="GH436" s="0"/>
      <c r="GI436" s="0"/>
      <c r="GJ436" s="0"/>
      <c r="GK436" s="0"/>
      <c r="GL436" s="0"/>
      <c r="GM436" s="0"/>
      <c r="GN436" s="0"/>
      <c r="GO436" s="0"/>
      <c r="GP436" s="0"/>
      <c r="GQ436" s="0"/>
      <c r="GR436" s="0"/>
      <c r="GS436" s="0"/>
      <c r="GT436" s="0"/>
      <c r="GU436" s="0"/>
      <c r="GV436" s="0"/>
      <c r="GW436" s="0"/>
      <c r="GX436" s="0"/>
      <c r="GY436" s="0"/>
      <c r="GZ436" s="0"/>
      <c r="HA436" s="0"/>
      <c r="HB436" s="0"/>
      <c r="HC436" s="0"/>
      <c r="HD436" s="0"/>
      <c r="HE436" s="0"/>
      <c r="HF436" s="0"/>
      <c r="HG436" s="0"/>
      <c r="HH436" s="0"/>
      <c r="HI436" s="0"/>
      <c r="HJ436" s="0"/>
      <c r="HK436" s="0"/>
      <c r="HL436" s="0"/>
      <c r="HM436" s="0"/>
      <c r="HN436" s="0"/>
      <c r="HO436" s="0"/>
      <c r="HP436" s="0"/>
      <c r="HQ436" s="0"/>
      <c r="HR436" s="0"/>
      <c r="HS436" s="0"/>
      <c r="HT436" s="0"/>
      <c r="HU436" s="0"/>
      <c r="HV436" s="0"/>
      <c r="HW436" s="0"/>
      <c r="HX436" s="0"/>
      <c r="HY436" s="0"/>
      <c r="HZ436" s="0"/>
      <c r="IA436" s="0"/>
      <c r="IB436" s="0"/>
      <c r="IC436" s="0"/>
      <c r="ID436" s="0"/>
      <c r="IE436" s="0"/>
      <c r="IF436" s="0"/>
      <c r="IG436" s="0"/>
      <c r="IH436" s="0"/>
      <c r="II436" s="0"/>
      <c r="IJ436" s="0"/>
      <c r="IK436" s="0"/>
      <c r="IL436" s="0"/>
      <c r="IM436" s="0"/>
      <c r="IN436" s="0"/>
      <c r="IO436" s="0"/>
      <c r="IP436" s="0"/>
      <c r="IQ436" s="0"/>
      <c r="IR436" s="0"/>
      <c r="IS436" s="0"/>
      <c r="IT436" s="0"/>
      <c r="IU436" s="0"/>
      <c r="IV436" s="0"/>
      <c r="IW436" s="0"/>
      <c r="IX436" s="0"/>
      <c r="IY436" s="0"/>
      <c r="IZ436" s="0"/>
      <c r="JA436" s="0"/>
      <c r="JB436" s="0"/>
      <c r="JC436" s="0"/>
      <c r="JD436" s="0"/>
      <c r="JE436" s="0"/>
      <c r="JF436" s="0"/>
      <c r="JG436" s="0"/>
      <c r="JH436" s="0"/>
      <c r="JI436" s="0"/>
      <c r="JJ436" s="0"/>
      <c r="JK436" s="0"/>
      <c r="JL436" s="0"/>
      <c r="JM436" s="0"/>
      <c r="JN436" s="0"/>
      <c r="JO436" s="0"/>
      <c r="JP436" s="0"/>
      <c r="JQ436" s="0"/>
      <c r="JR436" s="0"/>
      <c r="JS436" s="0"/>
      <c r="JT436" s="0"/>
      <c r="JU436" s="0"/>
      <c r="JV436" s="0"/>
      <c r="JW436" s="0"/>
      <c r="JX436" s="0"/>
      <c r="JY436" s="0"/>
      <c r="JZ436" s="0"/>
      <c r="KA436" s="0"/>
      <c r="KB436" s="0"/>
      <c r="KC436" s="0"/>
      <c r="KD436" s="0"/>
      <c r="KE436" s="0"/>
      <c r="KF436" s="0"/>
      <c r="KG436" s="0"/>
      <c r="KH436" s="0"/>
      <c r="KI436" s="0"/>
      <c r="KJ436" s="0"/>
      <c r="KK436" s="0"/>
      <c r="KL436" s="0"/>
      <c r="KM436" s="0"/>
      <c r="KN436" s="0"/>
      <c r="KO436" s="0"/>
      <c r="KP436" s="0"/>
      <c r="KQ436" s="0"/>
      <c r="KR436" s="0"/>
      <c r="KS436" s="0"/>
      <c r="KT436" s="0"/>
      <c r="KU436" s="0"/>
      <c r="KV436" s="0"/>
      <c r="KW436" s="0"/>
      <c r="KX436" s="0"/>
      <c r="KY436" s="0"/>
      <c r="KZ436" s="0"/>
      <c r="LA436" s="0"/>
      <c r="LB436" s="0"/>
      <c r="LC436" s="0"/>
      <c r="LD436" s="0"/>
      <c r="LE436" s="0"/>
      <c r="LF436" s="0"/>
      <c r="LG436" s="0"/>
      <c r="LH436" s="0"/>
      <c r="LI436" s="0"/>
      <c r="LJ436" s="0"/>
      <c r="LK436" s="0"/>
      <c r="LL436" s="0"/>
      <c r="LM436" s="0"/>
      <c r="LN436" s="0"/>
      <c r="LO436" s="0"/>
      <c r="LP436" s="0"/>
      <c r="LQ436" s="0"/>
      <c r="LR436" s="0"/>
      <c r="LS436" s="0"/>
      <c r="LT436" s="0"/>
      <c r="LU436" s="0"/>
      <c r="LV436" s="0"/>
      <c r="LW436" s="0"/>
      <c r="LX436" s="0"/>
      <c r="LY436" s="0"/>
      <c r="LZ436" s="0"/>
      <c r="MA436" s="0"/>
      <c r="MB436" s="0"/>
      <c r="MC436" s="0"/>
      <c r="MD436" s="0"/>
      <c r="ME436" s="0"/>
      <c r="MF436" s="0"/>
      <c r="MG436" s="0"/>
      <c r="MH436" s="0"/>
      <c r="MI436" s="0"/>
      <c r="MJ436" s="0"/>
      <c r="MK436" s="0"/>
      <c r="ML436" s="0"/>
      <c r="MM436" s="0"/>
      <c r="MN436" s="0"/>
      <c r="MO436" s="0"/>
      <c r="MP436" s="0"/>
      <c r="MQ436" s="0"/>
      <c r="MR436" s="0"/>
      <c r="MS436" s="0"/>
      <c r="MT436" s="0"/>
      <c r="MU436" s="0"/>
      <c r="MV436" s="0"/>
      <c r="MW436" s="0"/>
      <c r="MX436" s="0"/>
      <c r="MY436" s="0"/>
      <c r="MZ436" s="0"/>
      <c r="NA436" s="0"/>
      <c r="NB436" s="0"/>
      <c r="NC436" s="0"/>
      <c r="ND436" s="0"/>
      <c r="NE436" s="0"/>
      <c r="NF436" s="0"/>
      <c r="NG436" s="0"/>
      <c r="NH436" s="0"/>
      <c r="NI436" s="0"/>
      <c r="NJ436" s="0"/>
      <c r="NK436" s="0"/>
      <c r="NL436" s="0"/>
      <c r="NM436" s="0"/>
      <c r="NN436" s="0"/>
      <c r="NO436" s="0"/>
      <c r="NP436" s="0"/>
      <c r="NQ436" s="0"/>
      <c r="NR436" s="0"/>
      <c r="NS436" s="0"/>
      <c r="NT436" s="0"/>
      <c r="NU436" s="0"/>
      <c r="NV436" s="0"/>
      <c r="NW436" s="0"/>
      <c r="NX436" s="0"/>
      <c r="NY436" s="0"/>
      <c r="NZ436" s="0"/>
      <c r="OA436" s="0"/>
      <c r="OB436" s="0"/>
      <c r="OC436" s="0"/>
      <c r="OD436" s="0"/>
      <c r="OE436" s="0"/>
      <c r="OF436" s="0"/>
      <c r="OG436" s="0"/>
      <c r="OH436" s="0"/>
      <c r="OI436" s="0"/>
      <c r="OJ436" s="0"/>
      <c r="OK436" s="0"/>
      <c r="OL436" s="0"/>
      <c r="OM436" s="0"/>
      <c r="ON436" s="0"/>
      <c r="OO436" s="0"/>
      <c r="OP436" s="0"/>
      <c r="OQ436" s="0"/>
      <c r="OR436" s="0"/>
      <c r="OS436" s="0"/>
      <c r="OT436" s="0"/>
      <c r="OU436" s="0"/>
      <c r="OV436" s="0"/>
      <c r="OW436" s="0"/>
      <c r="OX436" s="0"/>
      <c r="OY436" s="0"/>
      <c r="OZ436" s="0"/>
      <c r="PA436" s="0"/>
      <c r="PB436" s="0"/>
      <c r="PC436" s="0"/>
      <c r="PD436" s="0"/>
      <c r="PE436" s="0"/>
      <c r="PF436" s="0"/>
      <c r="PG436" s="0"/>
      <c r="PH436" s="0"/>
      <c r="PI436" s="0"/>
      <c r="PJ436" s="0"/>
      <c r="PK436" s="0"/>
      <c r="PL436" s="0"/>
      <c r="PM436" s="0"/>
      <c r="PN436" s="0"/>
      <c r="PO436" s="0"/>
      <c r="PP436" s="0"/>
      <c r="PQ436" s="0"/>
      <c r="PR436" s="0"/>
      <c r="PS436" s="0"/>
      <c r="PT436" s="0"/>
      <c r="PU436" s="0"/>
      <c r="PV436" s="0"/>
      <c r="PW436" s="0"/>
      <c r="PX436" s="0"/>
      <c r="PY436" s="0"/>
      <c r="PZ436" s="0"/>
      <c r="QA436" s="0"/>
      <c r="QB436" s="0"/>
      <c r="QC436" s="0"/>
      <c r="QD436" s="0"/>
      <c r="QE436" s="0"/>
      <c r="QF436" s="0"/>
      <c r="QG436" s="0"/>
      <c r="QH436" s="0"/>
      <c r="QI436" s="0"/>
      <c r="QJ436" s="0"/>
      <c r="QK436" s="0"/>
      <c r="QL436" s="0"/>
      <c r="QM436" s="0"/>
      <c r="QN436" s="0"/>
      <c r="QO436" s="0"/>
      <c r="QP436" s="0"/>
      <c r="QQ436" s="0"/>
      <c r="QR436" s="0"/>
      <c r="QS436" s="0"/>
      <c r="QT436" s="0"/>
      <c r="QU436" s="0"/>
      <c r="QV436" s="0"/>
      <c r="QW436" s="0"/>
      <c r="QX436" s="0"/>
      <c r="QY436" s="0"/>
      <c r="QZ436" s="0"/>
      <c r="RA436" s="0"/>
      <c r="RB436" s="0"/>
      <c r="RC436" s="0"/>
      <c r="RD436" s="0"/>
      <c r="RE436" s="0"/>
      <c r="RF436" s="0"/>
      <c r="RG436" s="0"/>
      <c r="RH436" s="0"/>
      <c r="RI436" s="0"/>
      <c r="RJ436" s="0"/>
      <c r="RK436" s="0"/>
      <c r="RL436" s="0"/>
      <c r="RM436" s="0"/>
      <c r="RN436" s="0"/>
      <c r="RO436" s="0"/>
      <c r="RP436" s="0"/>
      <c r="RQ436" s="0"/>
      <c r="RR436" s="0"/>
      <c r="RS436" s="0"/>
      <c r="RT436" s="0"/>
      <c r="RU436" s="0"/>
      <c r="RV436" s="0"/>
      <c r="RW436" s="0"/>
      <c r="RX436" s="0"/>
      <c r="RY436" s="0"/>
      <c r="RZ436" s="0"/>
      <c r="SA436" s="0"/>
      <c r="SB436" s="0"/>
      <c r="SC436" s="0"/>
      <c r="SD436" s="0"/>
      <c r="SE436" s="0"/>
      <c r="SF436" s="0"/>
      <c r="SG436" s="0"/>
      <c r="SH436" s="0"/>
      <c r="SI436" s="0"/>
      <c r="SJ436" s="0"/>
      <c r="SK436" s="0"/>
      <c r="SL436" s="0"/>
      <c r="SM436" s="0"/>
      <c r="SN436" s="0"/>
      <c r="SO436" s="0"/>
      <c r="SP436" s="0"/>
      <c r="SQ436" s="0"/>
      <c r="SR436" s="0"/>
      <c r="SS436" s="0"/>
      <c r="ST436" s="0"/>
      <c r="SU436" s="0"/>
      <c r="SV436" s="0"/>
      <c r="SW436" s="0"/>
      <c r="SX436" s="0"/>
      <c r="SY436" s="0"/>
      <c r="SZ436" s="0"/>
      <c r="TA436" s="0"/>
      <c r="TB436" s="0"/>
      <c r="TC436" s="0"/>
      <c r="TD436" s="0"/>
      <c r="TE436" s="0"/>
      <c r="TF436" s="0"/>
      <c r="TG436" s="0"/>
      <c r="TH436" s="0"/>
      <c r="TI436" s="0"/>
      <c r="TJ436" s="0"/>
      <c r="TK436" s="0"/>
      <c r="TL436" s="0"/>
      <c r="TM436" s="0"/>
      <c r="TN436" s="0"/>
      <c r="TO436" s="0"/>
      <c r="TP436" s="0"/>
      <c r="TQ436" s="0"/>
      <c r="TR436" s="0"/>
      <c r="TS436" s="0"/>
      <c r="TT436" s="0"/>
      <c r="TU436" s="0"/>
      <c r="TV436" s="0"/>
      <c r="TW436" s="0"/>
      <c r="TX436" s="0"/>
      <c r="TY436" s="0"/>
      <c r="TZ436" s="0"/>
      <c r="UA436" s="0"/>
      <c r="UB436" s="0"/>
      <c r="UC436" s="0"/>
      <c r="UD436" s="0"/>
      <c r="UE436" s="0"/>
      <c r="UF436" s="0"/>
      <c r="UG436" s="0"/>
      <c r="UH436" s="0"/>
      <c r="UI436" s="0"/>
      <c r="UJ436" s="0"/>
      <c r="UK436" s="0"/>
      <c r="UL436" s="0"/>
      <c r="UM436" s="0"/>
      <c r="UN436" s="0"/>
      <c r="UO436" s="0"/>
      <c r="UP436" s="0"/>
      <c r="UQ436" s="0"/>
      <c r="UR436" s="0"/>
      <c r="US436" s="0"/>
      <c r="UT436" s="0"/>
      <c r="UU436" s="0"/>
      <c r="UV436" s="0"/>
      <c r="UW436" s="0"/>
      <c r="UX436" s="0"/>
      <c r="UY436" s="0"/>
      <c r="UZ436" s="0"/>
      <c r="VA436" s="0"/>
      <c r="VB436" s="0"/>
      <c r="VC436" s="0"/>
      <c r="VD436" s="0"/>
      <c r="VE436" s="0"/>
      <c r="VF436" s="0"/>
      <c r="VG436" s="0"/>
      <c r="VH436" s="0"/>
      <c r="VI436" s="0"/>
      <c r="VJ436" s="0"/>
      <c r="VK436" s="0"/>
      <c r="VL436" s="0"/>
      <c r="VM436" s="0"/>
      <c r="VN436" s="0"/>
      <c r="VO436" s="0"/>
      <c r="VP436" s="0"/>
      <c r="VQ436" s="0"/>
      <c r="VR436" s="0"/>
      <c r="VS436" s="0"/>
      <c r="VT436" s="0"/>
      <c r="VU436" s="0"/>
      <c r="VV436" s="0"/>
      <c r="VW436" s="0"/>
      <c r="VX436" s="0"/>
      <c r="VY436" s="0"/>
      <c r="VZ436" s="0"/>
      <c r="WA436" s="0"/>
      <c r="WB436" s="0"/>
      <c r="WC436" s="0"/>
      <c r="WD436" s="0"/>
      <c r="WE436" s="0"/>
      <c r="WF436" s="0"/>
      <c r="WG436" s="0"/>
      <c r="WH436" s="0"/>
      <c r="WI436" s="0"/>
      <c r="WJ436" s="0"/>
      <c r="WK436" s="0"/>
      <c r="WL436" s="0"/>
      <c r="WM436" s="0"/>
      <c r="WN436" s="0"/>
      <c r="WO436" s="0"/>
      <c r="WP436" s="0"/>
      <c r="WQ436" s="0"/>
      <c r="WR436" s="0"/>
      <c r="WS436" s="0"/>
      <c r="WT436" s="0"/>
      <c r="WU436" s="0"/>
      <c r="WV436" s="0"/>
      <c r="WW436" s="0"/>
      <c r="WX436" s="0"/>
      <c r="WY436" s="0"/>
      <c r="WZ436" s="0"/>
      <c r="XA436" s="0"/>
      <c r="XB436" s="0"/>
      <c r="XC436" s="0"/>
      <c r="XD436" s="0"/>
      <c r="XE436" s="0"/>
      <c r="XF436" s="0"/>
      <c r="XG436" s="0"/>
      <c r="XH436" s="0"/>
      <c r="XI436" s="0"/>
      <c r="XJ436" s="0"/>
      <c r="XK436" s="0"/>
      <c r="XL436" s="0"/>
      <c r="XM436" s="0"/>
      <c r="XN436" s="0"/>
      <c r="XO436" s="0"/>
      <c r="XP436" s="0"/>
      <c r="XQ436" s="0"/>
      <c r="XR436" s="0"/>
      <c r="XS436" s="0"/>
      <c r="XT436" s="0"/>
      <c r="XU436" s="0"/>
      <c r="XV436" s="0"/>
      <c r="XW436" s="0"/>
      <c r="XX436" s="0"/>
      <c r="XY436" s="0"/>
      <c r="XZ436" s="0"/>
      <c r="YA436" s="0"/>
      <c r="YB436" s="0"/>
      <c r="YC436" s="0"/>
      <c r="YD436" s="0"/>
      <c r="YE436" s="0"/>
      <c r="YF436" s="0"/>
      <c r="YG436" s="0"/>
      <c r="YH436" s="0"/>
      <c r="YI436" s="0"/>
      <c r="YJ436" s="0"/>
      <c r="YK436" s="0"/>
      <c r="YL436" s="0"/>
      <c r="YM436" s="0"/>
      <c r="YN436" s="0"/>
      <c r="YO436" s="0"/>
      <c r="YP436" s="0"/>
      <c r="YQ436" s="0"/>
      <c r="YR436" s="0"/>
      <c r="YS436" s="0"/>
      <c r="YT436" s="0"/>
      <c r="YU436" s="0"/>
      <c r="YV436" s="0"/>
      <c r="YW436" s="0"/>
      <c r="YX436" s="0"/>
      <c r="YY436" s="0"/>
      <c r="YZ436" s="0"/>
      <c r="ZA436" s="0"/>
      <c r="ZB436" s="0"/>
      <c r="ZC436" s="0"/>
      <c r="ZD436" s="0"/>
      <c r="ZE436" s="0"/>
      <c r="ZF436" s="0"/>
      <c r="ZG436" s="0"/>
      <c r="ZH436" s="0"/>
      <c r="ZI436" s="0"/>
      <c r="ZJ436" s="0"/>
      <c r="ZK436" s="0"/>
      <c r="ZL436" s="0"/>
      <c r="ZM436" s="0"/>
      <c r="ZN436" s="0"/>
      <c r="ZO436" s="0"/>
      <c r="ZP436" s="0"/>
      <c r="ZQ436" s="0"/>
      <c r="ZR436" s="0"/>
      <c r="ZS436" s="0"/>
      <c r="ZT436" s="0"/>
      <c r="ZU436" s="0"/>
      <c r="ZV436" s="0"/>
      <c r="ZW436" s="0"/>
      <c r="ZX436" s="0"/>
      <c r="ZY436" s="0"/>
      <c r="ZZ436" s="0"/>
      <c r="AAA436" s="0"/>
      <c r="AAB436" s="0"/>
      <c r="AAC436" s="0"/>
      <c r="AAD436" s="0"/>
      <c r="AAE436" s="0"/>
      <c r="AAF436" s="0"/>
      <c r="AAG436" s="0"/>
      <c r="AAH436" s="0"/>
      <c r="AAI436" s="0"/>
      <c r="AAJ436" s="0"/>
      <c r="AAK436" s="0"/>
      <c r="AAL436" s="0"/>
      <c r="AAM436" s="0"/>
      <c r="AAN436" s="0"/>
      <c r="AAO436" s="0"/>
      <c r="AAP436" s="0"/>
      <c r="AAQ436" s="0"/>
      <c r="AAR436" s="0"/>
      <c r="AAS436" s="0"/>
      <c r="AAT436" s="0"/>
      <c r="AAU436" s="0"/>
      <c r="AAV436" s="0"/>
      <c r="AAW436" s="0"/>
      <c r="AAX436" s="0"/>
      <c r="AAY436" s="0"/>
      <c r="AAZ436" s="0"/>
      <c r="ABA436" s="0"/>
      <c r="ABB436" s="0"/>
      <c r="ABC436" s="0"/>
      <c r="ABD436" s="0"/>
      <c r="ABE436" s="0"/>
      <c r="ABF436" s="0"/>
      <c r="ABG436" s="0"/>
      <c r="ABH436" s="0"/>
      <c r="ABI436" s="0"/>
      <c r="ABJ436" s="0"/>
      <c r="ABK436" s="0"/>
      <c r="ABL436" s="0"/>
      <c r="ABM436" s="0"/>
      <c r="ABN436" s="0"/>
      <c r="ABO436" s="0"/>
      <c r="ABP436" s="0"/>
      <c r="ABQ436" s="0"/>
      <c r="ABR436" s="0"/>
      <c r="ABS436" s="0"/>
      <c r="ABT436" s="0"/>
      <c r="ABU436" s="0"/>
      <c r="ABV436" s="0"/>
      <c r="ABW436" s="0"/>
      <c r="ABX436" s="0"/>
      <c r="ABY436" s="0"/>
      <c r="ABZ436" s="0"/>
      <c r="ACA436" s="0"/>
      <c r="ACB436" s="0"/>
      <c r="ACC436" s="0"/>
      <c r="ACD436" s="0"/>
      <c r="ACE436" s="0"/>
      <c r="ACF436" s="0"/>
      <c r="ACG436" s="0"/>
      <c r="ACH436" s="0"/>
      <c r="ACI436" s="0"/>
      <c r="ACJ436" s="0"/>
      <c r="ACK436" s="0"/>
      <c r="ACL436" s="0"/>
      <c r="ACM436" s="0"/>
      <c r="ACN436" s="0"/>
      <c r="ACO436" s="0"/>
      <c r="ACP436" s="0"/>
      <c r="ACQ436" s="0"/>
      <c r="ACR436" s="0"/>
      <c r="ACS436" s="0"/>
      <c r="ACT436" s="0"/>
      <c r="ACU436" s="0"/>
      <c r="ACV436" s="0"/>
      <c r="ACW436" s="0"/>
      <c r="ACX436" s="0"/>
      <c r="ACY436" s="0"/>
      <c r="ACZ436" s="0"/>
      <c r="ADA436" s="0"/>
      <c r="ADB436" s="0"/>
      <c r="ADC436" s="0"/>
      <c r="ADD436" s="0"/>
      <c r="ADE436" s="0"/>
      <c r="ADF436" s="0"/>
      <c r="ADG436" s="0"/>
      <c r="ADH436" s="0"/>
      <c r="ADI436" s="0"/>
      <c r="ADJ436" s="0"/>
      <c r="ADK436" s="0"/>
      <c r="ADL436" s="0"/>
      <c r="ADM436" s="0"/>
      <c r="ADN436" s="0"/>
      <c r="ADO436" s="0"/>
      <c r="ADP436" s="0"/>
      <c r="ADQ436" s="0"/>
      <c r="ADR436" s="0"/>
      <c r="ADS436" s="0"/>
      <c r="ADT436" s="0"/>
      <c r="ADU436" s="0"/>
      <c r="ADV436" s="0"/>
      <c r="ADW436" s="0"/>
      <c r="ADX436" s="0"/>
      <c r="ADY436" s="0"/>
      <c r="ADZ436" s="0"/>
      <c r="AEA436" s="0"/>
      <c r="AEB436" s="0"/>
      <c r="AEC436" s="0"/>
      <c r="AED436" s="0"/>
      <c r="AEE436" s="0"/>
      <c r="AEF436" s="0"/>
      <c r="AEG436" s="0"/>
      <c r="AEH436" s="0"/>
      <c r="AEI436" s="0"/>
      <c r="AEJ436" s="0"/>
      <c r="AEK436" s="0"/>
      <c r="AEL436" s="0"/>
      <c r="AEM436" s="0"/>
      <c r="AEN436" s="0"/>
      <c r="AEO436" s="0"/>
      <c r="AEP436" s="0"/>
      <c r="AEQ436" s="0"/>
      <c r="AER436" s="0"/>
      <c r="AES436" s="0"/>
      <c r="AET436" s="0"/>
      <c r="AEU436" s="0"/>
      <c r="AEV436" s="0"/>
      <c r="AEW436" s="0"/>
      <c r="AEX436" s="0"/>
      <c r="AEY436" s="0"/>
      <c r="AEZ436" s="0"/>
      <c r="AFA436" s="0"/>
      <c r="AFB436" s="0"/>
      <c r="AFC436" s="0"/>
      <c r="AFD436" s="0"/>
      <c r="AFE436" s="0"/>
      <c r="AFF436" s="0"/>
      <c r="AFG436" s="0"/>
      <c r="AFH436" s="0"/>
      <c r="AFI436" s="0"/>
      <c r="AFJ436" s="0"/>
      <c r="AFK436" s="0"/>
      <c r="AFL436" s="0"/>
      <c r="AFM436" s="0"/>
      <c r="AFN436" s="0"/>
      <c r="AFO436" s="0"/>
      <c r="AFP436" s="0"/>
      <c r="AFQ436" s="0"/>
      <c r="AFR436" s="0"/>
      <c r="AFS436" s="0"/>
      <c r="AFT436" s="0"/>
      <c r="AFU436" s="0"/>
      <c r="AFV436" s="0"/>
      <c r="AFW436" s="0"/>
      <c r="AFX436" s="0"/>
      <c r="AFY436" s="0"/>
      <c r="AFZ436" s="0"/>
      <c r="AGA436" s="0"/>
      <c r="AGB436" s="0"/>
      <c r="AGC436" s="0"/>
      <c r="AGD436" s="0"/>
      <c r="AGE436" s="0"/>
      <c r="AGF436" s="0"/>
      <c r="AGG436" s="0"/>
      <c r="AGH436" s="0"/>
      <c r="AGI436" s="0"/>
      <c r="AGJ436" s="0"/>
      <c r="AGK436" s="0"/>
      <c r="AGL436" s="0"/>
      <c r="AGM436" s="0"/>
      <c r="AGN436" s="0"/>
      <c r="AGO436" s="0"/>
      <c r="AGP436" s="0"/>
      <c r="AGQ436" s="0"/>
      <c r="AGR436" s="0"/>
      <c r="AGS436" s="0"/>
      <c r="AGT436" s="0"/>
      <c r="AGU436" s="0"/>
      <c r="AGV436" s="0"/>
      <c r="AGW436" s="0"/>
      <c r="AGX436" s="0"/>
      <c r="AGY436" s="0"/>
      <c r="AGZ436" s="0"/>
      <c r="AHA436" s="0"/>
      <c r="AHB436" s="0"/>
      <c r="AHC436" s="0"/>
      <c r="AHD436" s="0"/>
      <c r="AHE436" s="0"/>
      <c r="AHF436" s="0"/>
      <c r="AHG436" s="0"/>
      <c r="AHH436" s="0"/>
      <c r="AHI436" s="0"/>
      <c r="AHJ436" s="0"/>
      <c r="AHK436" s="0"/>
      <c r="AHL436" s="0"/>
      <c r="AHM436" s="0"/>
      <c r="AHN436" s="0"/>
      <c r="AHO436" s="0"/>
      <c r="AHP436" s="0"/>
      <c r="AHQ436" s="0"/>
      <c r="AHR436" s="0"/>
      <c r="AHS436" s="0"/>
      <c r="AHT436" s="0"/>
      <c r="AHU436" s="0"/>
      <c r="AHV436" s="0"/>
      <c r="AHW436" s="0"/>
      <c r="AHX436" s="0"/>
      <c r="AHY436" s="0"/>
      <c r="AHZ436" s="0"/>
      <c r="AIA436" s="0"/>
      <c r="AIB436" s="0"/>
      <c r="AIC436" s="0"/>
      <c r="AID436" s="0"/>
      <c r="AIE436" s="0"/>
      <c r="AIF436" s="0"/>
      <c r="AIG436" s="0"/>
      <c r="AIH436" s="0"/>
      <c r="AII436" s="0"/>
      <c r="AIJ436" s="0"/>
      <c r="AIK436" s="0"/>
      <c r="AIL436" s="0"/>
      <c r="AIM436" s="0"/>
      <c r="AIN436" s="0"/>
      <c r="AIO436" s="0"/>
      <c r="AIP436" s="0"/>
      <c r="AIQ436" s="0"/>
      <c r="AIR436" s="0"/>
      <c r="AIS436" s="0"/>
      <c r="AIT436" s="0"/>
      <c r="AIU436" s="0"/>
      <c r="AIV436" s="0"/>
      <c r="AIW436" s="0"/>
      <c r="AIX436" s="0"/>
      <c r="AIY436" s="0"/>
      <c r="AIZ436" s="0"/>
      <c r="AJA436" s="0"/>
      <c r="AJB436" s="0"/>
      <c r="AJC436" s="0"/>
      <c r="AJD436" s="0"/>
      <c r="AJE436" s="0"/>
      <c r="AJF436" s="0"/>
      <c r="AJG436" s="0"/>
      <c r="AJH436" s="0"/>
      <c r="AJI436" s="0"/>
      <c r="AJJ436" s="0"/>
      <c r="AJK436" s="0"/>
      <c r="AJL436" s="0"/>
      <c r="AJM436" s="0"/>
      <c r="AJN436" s="0"/>
      <c r="AJO436" s="0"/>
      <c r="AJP436" s="0"/>
      <c r="AJQ436" s="0"/>
      <c r="AJR436" s="0"/>
      <c r="AJS436" s="0"/>
      <c r="AJT436" s="0"/>
      <c r="AJU436" s="0"/>
      <c r="AJV436" s="0"/>
      <c r="AJW436" s="0"/>
      <c r="AJX436" s="0"/>
      <c r="AJY436" s="0"/>
      <c r="AJZ436" s="0"/>
      <c r="AKA436" s="0"/>
      <c r="AKB436" s="0"/>
      <c r="AKC436" s="0"/>
      <c r="AKD436" s="0"/>
      <c r="AKE436" s="0"/>
      <c r="AKF436" s="0"/>
      <c r="AKG436" s="0"/>
      <c r="AKH436" s="0"/>
      <c r="AKI436" s="0"/>
      <c r="AKJ436" s="0"/>
      <c r="AKK436" s="0"/>
      <c r="AKL436" s="0"/>
      <c r="AKM436" s="0"/>
      <c r="AKN436" s="0"/>
      <c r="AKO436" s="0"/>
      <c r="AKP436" s="0"/>
      <c r="AKQ436" s="0"/>
      <c r="AKR436" s="0"/>
      <c r="AKS436" s="0"/>
      <c r="AKT436" s="0"/>
      <c r="AKU436" s="0"/>
      <c r="AKV436" s="0"/>
      <c r="AKW436" s="0"/>
      <c r="AKX436" s="0"/>
      <c r="AKY436" s="0"/>
      <c r="AKZ436" s="0"/>
      <c r="ALA436" s="0"/>
      <c r="ALB436" s="0"/>
      <c r="ALC436" s="0"/>
      <c r="ALD436" s="0"/>
      <c r="ALE436" s="0"/>
      <c r="ALF436" s="0"/>
      <c r="ALG436" s="0"/>
      <c r="ALH436" s="0"/>
      <c r="ALI436" s="0"/>
      <c r="ALJ436" s="0"/>
      <c r="ALK436" s="0"/>
      <c r="ALL436" s="0"/>
      <c r="ALM436" s="0"/>
      <c r="ALN436" s="0"/>
      <c r="ALO436" s="0"/>
      <c r="ALP436" s="0"/>
      <c r="ALQ436" s="0"/>
      <c r="ALR436" s="0"/>
      <c r="ALS436" s="0"/>
      <c r="ALT436" s="0"/>
      <c r="ALU436" s="0"/>
      <c r="ALV436" s="0"/>
      <c r="ALW436" s="0"/>
      <c r="ALX436" s="0"/>
      <c r="ALY436" s="0"/>
      <c r="ALZ436" s="0"/>
      <c r="AMA436" s="0"/>
      <c r="AMB436" s="0"/>
      <c r="AMC436" s="0"/>
      <c r="AMD436" s="0"/>
      <c r="AME436" s="0"/>
      <c r="AMF436" s="0"/>
      <c r="AMG436" s="0"/>
      <c r="AMH436" s="0"/>
      <c r="AMI436" s="0"/>
      <c r="AMJ436" s="0"/>
    </row>
    <row r="437" customFormat="false" ht="40.5" hidden="false" customHeight="true" outlineLevel="0" collapsed="false">
      <c r="A437" s="32" t="s">
        <v>9</v>
      </c>
      <c r="B437" s="32" t="s">
        <v>10</v>
      </c>
      <c r="C437" s="68"/>
      <c r="D437" s="34"/>
      <c r="E437" s="35" t="s">
        <v>11</v>
      </c>
      <c r="F437" s="36" t="s">
        <v>12</v>
      </c>
      <c r="G437" s="36" t="s">
        <v>13</v>
      </c>
      <c r="H437" s="37" t="s">
        <v>14</v>
      </c>
      <c r="I437" s="37" t="s">
        <v>15</v>
      </c>
      <c r="J437" s="51"/>
      <c r="K437" s="15"/>
    </row>
    <row r="438" customFormat="false" ht="24.95" hidden="false" customHeight="true" outlineLevel="0" collapsed="false">
      <c r="A438" s="39" t="s">
        <v>1142</v>
      </c>
      <c r="B438" s="39"/>
      <c r="C438" s="39"/>
      <c r="D438" s="39"/>
      <c r="E438" s="39"/>
      <c r="F438" s="39"/>
      <c r="G438" s="39"/>
      <c r="H438" s="39"/>
      <c r="I438" s="39"/>
      <c r="J438" s="51"/>
      <c r="K438" s="15"/>
    </row>
    <row r="439" customFormat="false" ht="20.1" hidden="false" customHeight="true" outlineLevel="0" collapsed="false">
      <c r="A439" s="118" t="s">
        <v>1143</v>
      </c>
      <c r="B439" s="118"/>
      <c r="C439" s="66"/>
      <c r="D439" s="12"/>
      <c r="E439" s="13"/>
      <c r="F439" s="139"/>
      <c r="G439" s="9"/>
      <c r="H439" s="16"/>
      <c r="I439" s="16"/>
      <c r="J439" s="51"/>
      <c r="K439" s="15"/>
    </row>
    <row r="440" customFormat="false" ht="26.25" hidden="false" customHeight="true" outlineLevel="0" collapsed="false">
      <c r="A440" s="43" t="s">
        <v>1144</v>
      </c>
      <c r="B440" s="43" t="s">
        <v>1145</v>
      </c>
      <c r="C440" s="44" t="s">
        <v>1146</v>
      </c>
      <c r="D440" s="111" t="s">
        <v>1147</v>
      </c>
      <c r="E440" s="46" t="n">
        <f aca="false">1-(G440/F440)</f>
        <v>0.615384615384615</v>
      </c>
      <c r="F440" s="47" t="n">
        <v>13</v>
      </c>
      <c r="G440" s="48" t="n">
        <v>5</v>
      </c>
      <c r="H440" s="49"/>
      <c r="I440" s="50" t="n">
        <f aca="false">G440*H440</f>
        <v>0</v>
      </c>
      <c r="J440" s="51"/>
      <c r="K440" s="15"/>
    </row>
    <row r="441" customFormat="false" ht="26.25" hidden="false" customHeight="true" outlineLevel="0" collapsed="false">
      <c r="A441" s="43" t="s">
        <v>1148</v>
      </c>
      <c r="B441" s="43" t="s">
        <v>1149</v>
      </c>
      <c r="C441" s="44" t="s">
        <v>1150</v>
      </c>
      <c r="D441" s="45" t="s">
        <v>1151</v>
      </c>
      <c r="E441" s="53" t="n">
        <f aca="false">1-(G441/F441)</f>
        <v>0.421052631578947</v>
      </c>
      <c r="F441" s="47" t="n">
        <v>38</v>
      </c>
      <c r="G441" s="48" t="n">
        <v>22</v>
      </c>
      <c r="H441" s="49"/>
      <c r="I441" s="50" t="n">
        <f aca="false">G441*H441</f>
        <v>0</v>
      </c>
      <c r="J441" s="51"/>
      <c r="K441" s="15"/>
    </row>
    <row r="442" customFormat="false" ht="26.25" hidden="false" customHeight="true" outlineLevel="0" collapsed="false">
      <c r="A442" s="43" t="s">
        <v>1152</v>
      </c>
      <c r="B442" s="43" t="s">
        <v>305</v>
      </c>
      <c r="C442" s="44" t="s">
        <v>1153</v>
      </c>
      <c r="D442" s="45" t="s">
        <v>1154</v>
      </c>
      <c r="E442" s="53" t="n">
        <f aca="false">1-(G442/F442)</f>
        <v>0.411764705882353</v>
      </c>
      <c r="F442" s="47" t="n">
        <v>51</v>
      </c>
      <c r="G442" s="48" t="n">
        <v>30</v>
      </c>
      <c r="H442" s="49"/>
      <c r="I442" s="50" t="n">
        <f aca="false">G442*H442</f>
        <v>0</v>
      </c>
      <c r="J442" s="51"/>
      <c r="K442" s="15"/>
    </row>
    <row r="443" customFormat="false" ht="26.25" hidden="false" customHeight="true" outlineLevel="0" collapsed="false">
      <c r="A443" s="43" t="s">
        <v>1155</v>
      </c>
      <c r="B443" s="43" t="s">
        <v>1156</v>
      </c>
      <c r="C443" s="44" t="s">
        <v>1157</v>
      </c>
      <c r="D443" s="45" t="s">
        <v>1158</v>
      </c>
      <c r="E443" s="55" t="n">
        <f aca="false">1-(G443/F443)</f>
        <v>0.375</v>
      </c>
      <c r="F443" s="47" t="n">
        <v>40</v>
      </c>
      <c r="G443" s="48" t="n">
        <v>25</v>
      </c>
      <c r="H443" s="49"/>
      <c r="I443" s="50" t="n">
        <f aca="false">G443*H443</f>
        <v>0</v>
      </c>
      <c r="J443" s="51"/>
      <c r="K443" s="15"/>
    </row>
    <row r="444" customFormat="false" ht="26.25" hidden="false" customHeight="true" outlineLevel="0" collapsed="false">
      <c r="A444" s="43" t="s">
        <v>1159</v>
      </c>
      <c r="B444" s="43" t="s">
        <v>1156</v>
      </c>
      <c r="C444" s="44" t="s">
        <v>1157</v>
      </c>
      <c r="D444" s="45" t="s">
        <v>1160</v>
      </c>
      <c r="E444" s="55" t="n">
        <f aca="false">1-(G444/F444)</f>
        <v>0.375</v>
      </c>
      <c r="F444" s="47" t="n">
        <v>40</v>
      </c>
      <c r="G444" s="48" t="n">
        <v>25</v>
      </c>
      <c r="H444" s="49"/>
      <c r="I444" s="50" t="n">
        <f aca="false">G444*H444</f>
        <v>0</v>
      </c>
      <c r="J444" s="51"/>
      <c r="K444" s="15"/>
    </row>
    <row r="445" customFormat="false" ht="26.25" hidden="false" customHeight="true" outlineLevel="0" collapsed="false">
      <c r="A445" s="43" t="s">
        <v>1161</v>
      </c>
      <c r="B445" s="43" t="s">
        <v>1156</v>
      </c>
      <c r="C445" s="44" t="s">
        <v>1157</v>
      </c>
      <c r="D445" s="45" t="s">
        <v>1162</v>
      </c>
      <c r="E445" s="55" t="n">
        <f aca="false">1-(G445/F445)</f>
        <v>0.375</v>
      </c>
      <c r="F445" s="47" t="n">
        <v>40</v>
      </c>
      <c r="G445" s="48" t="n">
        <v>25</v>
      </c>
      <c r="H445" s="49"/>
      <c r="I445" s="50" t="n">
        <f aca="false">G445*H445</f>
        <v>0</v>
      </c>
      <c r="J445" s="51"/>
      <c r="K445" s="15"/>
    </row>
    <row r="446" customFormat="false" ht="28.5" hidden="false" customHeight="true" outlineLevel="0" collapsed="false">
      <c r="A446" s="43" t="s">
        <v>1163</v>
      </c>
      <c r="B446" s="43" t="s">
        <v>1156</v>
      </c>
      <c r="C446" s="44" t="s">
        <v>1164</v>
      </c>
      <c r="D446" s="45" t="s">
        <v>1165</v>
      </c>
      <c r="E446" s="55" t="n">
        <f aca="false">1-(G446/F446)</f>
        <v>0.34</v>
      </c>
      <c r="F446" s="47" t="n">
        <v>50</v>
      </c>
      <c r="G446" s="48" t="n">
        <v>33</v>
      </c>
      <c r="H446" s="49"/>
      <c r="I446" s="50" t="n">
        <f aca="false">G446*H446</f>
        <v>0</v>
      </c>
      <c r="J446" s="51"/>
      <c r="K446" s="15"/>
    </row>
    <row r="447" customFormat="false" ht="26.25" hidden="false" customHeight="true" outlineLevel="0" collapsed="false">
      <c r="A447" s="43" t="s">
        <v>1166</v>
      </c>
      <c r="B447" s="43" t="s">
        <v>1156</v>
      </c>
      <c r="C447" s="44" t="s">
        <v>1164</v>
      </c>
      <c r="D447" s="45" t="s">
        <v>1167</v>
      </c>
      <c r="E447" s="55" t="n">
        <f aca="false">1-(G447/F447)</f>
        <v>0.34</v>
      </c>
      <c r="F447" s="47" t="n">
        <v>50</v>
      </c>
      <c r="G447" s="48" t="n">
        <v>33</v>
      </c>
      <c r="H447" s="49"/>
      <c r="I447" s="50" t="n">
        <f aca="false">G447*H447</f>
        <v>0</v>
      </c>
      <c r="J447" s="51"/>
      <c r="K447" s="15"/>
    </row>
    <row r="448" customFormat="false" ht="29.25" hidden="false" customHeight="true" outlineLevel="0" collapsed="false">
      <c r="A448" s="43" t="s">
        <v>1168</v>
      </c>
      <c r="B448" s="43" t="s">
        <v>1156</v>
      </c>
      <c r="C448" s="44" t="s">
        <v>1164</v>
      </c>
      <c r="D448" s="45" t="s">
        <v>1169</v>
      </c>
      <c r="E448" s="55" t="n">
        <f aca="false">1-(G448/F448)</f>
        <v>0.34</v>
      </c>
      <c r="F448" s="47" t="n">
        <v>50</v>
      </c>
      <c r="G448" s="48" t="n">
        <v>33</v>
      </c>
      <c r="H448" s="49"/>
      <c r="I448" s="50" t="n">
        <f aca="false">G448*H448</f>
        <v>0</v>
      </c>
      <c r="J448" s="51"/>
      <c r="K448" s="15"/>
    </row>
    <row r="449" customFormat="false" ht="26.25" hidden="false" customHeight="true" outlineLevel="0" collapsed="false">
      <c r="A449" s="43" t="s">
        <v>1170</v>
      </c>
      <c r="B449" s="43" t="s">
        <v>540</v>
      </c>
      <c r="C449" s="44" t="s">
        <v>1171</v>
      </c>
      <c r="D449" s="45" t="s">
        <v>1172</v>
      </c>
      <c r="E449" s="46" t="n">
        <f aca="false">1-(G449/F449)</f>
        <v>0.5</v>
      </c>
      <c r="F449" s="47" t="n">
        <v>38</v>
      </c>
      <c r="G449" s="48" t="n">
        <v>19</v>
      </c>
      <c r="H449" s="49"/>
      <c r="I449" s="50" t="n">
        <f aca="false">G449*H449</f>
        <v>0</v>
      </c>
      <c r="J449" s="51"/>
      <c r="K449" s="15"/>
    </row>
    <row r="450" customFormat="false" ht="26.25" hidden="false" customHeight="true" outlineLevel="0" collapsed="false">
      <c r="A450" s="43" t="s">
        <v>1173</v>
      </c>
      <c r="B450" s="43" t="s">
        <v>540</v>
      </c>
      <c r="C450" s="44" t="s">
        <v>1171</v>
      </c>
      <c r="D450" s="45" t="s">
        <v>1174</v>
      </c>
      <c r="E450" s="46" t="n">
        <f aca="false">1-(G450/F450)</f>
        <v>0.5</v>
      </c>
      <c r="F450" s="47" t="n">
        <v>38</v>
      </c>
      <c r="G450" s="48" t="n">
        <v>19</v>
      </c>
      <c r="H450" s="49"/>
      <c r="I450" s="50" t="n">
        <f aca="false">G450*H450</f>
        <v>0</v>
      </c>
      <c r="J450" s="51"/>
      <c r="K450" s="15"/>
    </row>
    <row r="451" customFormat="false" ht="26.25" hidden="false" customHeight="true" outlineLevel="0" collapsed="false">
      <c r="A451" s="43" t="s">
        <v>1175</v>
      </c>
      <c r="B451" s="43" t="s">
        <v>1176</v>
      </c>
      <c r="C451" s="44" t="s">
        <v>1177</v>
      </c>
      <c r="D451" s="45" t="s">
        <v>1178</v>
      </c>
      <c r="E451" s="55" t="n">
        <f aca="false">1-(G451/F451)</f>
        <v>0.363636363636364</v>
      </c>
      <c r="F451" s="47" t="n">
        <v>33</v>
      </c>
      <c r="G451" s="48" t="n">
        <v>21</v>
      </c>
      <c r="H451" s="49"/>
      <c r="I451" s="50" t="n">
        <f aca="false">G451*H451</f>
        <v>0</v>
      </c>
      <c r="J451" s="51"/>
      <c r="K451" s="15"/>
    </row>
    <row r="452" customFormat="false" ht="26.25" hidden="false" customHeight="true" outlineLevel="0" collapsed="false">
      <c r="A452" s="43" t="s">
        <v>1179</v>
      </c>
      <c r="B452" s="43" t="s">
        <v>80</v>
      </c>
      <c r="C452" s="44" t="s">
        <v>1180</v>
      </c>
      <c r="D452" s="45" t="s">
        <v>1181</v>
      </c>
      <c r="E452" s="55" t="n">
        <f aca="false">1-(G452/F452)</f>
        <v>0.387755102040816</v>
      </c>
      <c r="F452" s="47" t="n">
        <v>49</v>
      </c>
      <c r="G452" s="48" t="n">
        <v>30</v>
      </c>
      <c r="H452" s="49"/>
      <c r="I452" s="50" t="n">
        <f aca="false">G452*H452</f>
        <v>0</v>
      </c>
      <c r="J452" s="51"/>
      <c r="K452" s="15"/>
    </row>
    <row r="453" customFormat="false" ht="26.25" hidden="false" customHeight="true" outlineLevel="0" collapsed="false">
      <c r="A453" s="43" t="s">
        <v>1182</v>
      </c>
      <c r="B453" s="43" t="s">
        <v>1183</v>
      </c>
      <c r="C453" s="44" t="s">
        <v>1184</v>
      </c>
      <c r="D453" s="45" t="s">
        <v>1185</v>
      </c>
      <c r="E453" s="55" t="n">
        <f aca="false">1-(G453/F453)</f>
        <v>0.333333333333333</v>
      </c>
      <c r="F453" s="47" t="n">
        <v>9</v>
      </c>
      <c r="G453" s="48" t="n">
        <v>6</v>
      </c>
      <c r="H453" s="49"/>
      <c r="I453" s="50" t="n">
        <f aca="false">G453*H453</f>
        <v>0</v>
      </c>
      <c r="J453" s="51"/>
      <c r="K453" s="15"/>
    </row>
    <row r="454" customFormat="false" ht="26.25" hidden="false" customHeight="true" outlineLevel="0" collapsed="false">
      <c r="A454" s="43" t="s">
        <v>1186</v>
      </c>
      <c r="B454" s="43" t="s">
        <v>1183</v>
      </c>
      <c r="C454" s="44" t="s">
        <v>1187</v>
      </c>
      <c r="D454" s="45" t="s">
        <v>1188</v>
      </c>
      <c r="E454" s="55" t="n">
        <f aca="false">1-(G454/F454)</f>
        <v>0.333333333333333</v>
      </c>
      <c r="F454" s="47" t="n">
        <v>9</v>
      </c>
      <c r="G454" s="48" t="n">
        <v>6</v>
      </c>
      <c r="H454" s="49"/>
      <c r="I454" s="50" t="n">
        <f aca="false">G454*H454</f>
        <v>0</v>
      </c>
      <c r="J454" s="51"/>
      <c r="K454" s="15"/>
    </row>
    <row r="455" customFormat="false" ht="26.25" hidden="false" customHeight="true" outlineLevel="0" collapsed="false">
      <c r="A455" s="43" t="s">
        <v>1189</v>
      </c>
      <c r="B455" s="43" t="s">
        <v>1183</v>
      </c>
      <c r="C455" s="44" t="s">
        <v>1187</v>
      </c>
      <c r="D455" s="45" t="s">
        <v>1190</v>
      </c>
      <c r="E455" s="46" t="n">
        <f aca="false">1-(G455/F455)</f>
        <v>0.555555555555556</v>
      </c>
      <c r="F455" s="47" t="n">
        <v>9</v>
      </c>
      <c r="G455" s="48" t="n">
        <v>4</v>
      </c>
      <c r="H455" s="49"/>
      <c r="I455" s="50" t="n">
        <f aca="false">G455*H455</f>
        <v>0</v>
      </c>
      <c r="J455" s="51"/>
      <c r="K455" s="15"/>
    </row>
    <row r="456" customFormat="false" ht="26.25" hidden="false" customHeight="true" outlineLevel="0" collapsed="false">
      <c r="A456" s="43" t="s">
        <v>1191</v>
      </c>
      <c r="B456" s="43" t="s">
        <v>1183</v>
      </c>
      <c r="C456" s="44" t="s">
        <v>1187</v>
      </c>
      <c r="D456" s="45" t="s">
        <v>1192</v>
      </c>
      <c r="E456" s="46" t="n">
        <f aca="false">1-(G456/F456)</f>
        <v>0.555555555555556</v>
      </c>
      <c r="F456" s="47" t="n">
        <v>9</v>
      </c>
      <c r="G456" s="48" t="n">
        <v>4</v>
      </c>
      <c r="H456" s="49"/>
      <c r="I456" s="50" t="n">
        <f aca="false">G456*H456</f>
        <v>0</v>
      </c>
      <c r="J456" s="51"/>
      <c r="K456" s="15"/>
    </row>
    <row r="457" customFormat="false" ht="26.25" hidden="false" customHeight="true" outlineLevel="0" collapsed="false">
      <c r="A457" s="43" t="s">
        <v>1193</v>
      </c>
      <c r="B457" s="43" t="s">
        <v>1183</v>
      </c>
      <c r="C457" s="44" t="s">
        <v>1187</v>
      </c>
      <c r="D457" s="45" t="s">
        <v>1194</v>
      </c>
      <c r="E457" s="46" t="n">
        <f aca="false">1-(G457/F457)</f>
        <v>0.555555555555556</v>
      </c>
      <c r="F457" s="47" t="n">
        <v>9</v>
      </c>
      <c r="G457" s="48" t="n">
        <v>4</v>
      </c>
      <c r="H457" s="49"/>
      <c r="I457" s="50" t="n">
        <f aca="false">G457*H457</f>
        <v>0</v>
      </c>
      <c r="J457" s="51"/>
      <c r="K457" s="15"/>
    </row>
    <row r="458" customFormat="false" ht="26.25" hidden="false" customHeight="true" outlineLevel="0" collapsed="false">
      <c r="A458" s="43" t="s">
        <v>1195</v>
      </c>
      <c r="B458" s="43" t="s">
        <v>1183</v>
      </c>
      <c r="C458" s="44" t="s">
        <v>1187</v>
      </c>
      <c r="D458" s="45" t="s">
        <v>1196</v>
      </c>
      <c r="E458" s="46" t="n">
        <f aca="false">1-(G458/F458)</f>
        <v>0.555555555555556</v>
      </c>
      <c r="F458" s="47" t="n">
        <v>9</v>
      </c>
      <c r="G458" s="48" t="n">
        <v>4</v>
      </c>
      <c r="H458" s="49"/>
      <c r="I458" s="50" t="n">
        <f aca="false">G458*H458</f>
        <v>0</v>
      </c>
      <c r="J458" s="51"/>
      <c r="K458" s="15"/>
    </row>
    <row r="459" customFormat="false" ht="26.25" hidden="false" customHeight="true" outlineLevel="0" collapsed="false">
      <c r="A459" s="43" t="s">
        <v>1197</v>
      </c>
      <c r="B459" s="43" t="s">
        <v>1183</v>
      </c>
      <c r="C459" s="44" t="s">
        <v>1198</v>
      </c>
      <c r="D459" s="45" t="s">
        <v>1199</v>
      </c>
      <c r="E459" s="46" t="n">
        <f aca="false">1-(G459/F459)</f>
        <v>0.555555555555556</v>
      </c>
      <c r="F459" s="47" t="n">
        <v>9</v>
      </c>
      <c r="G459" s="48" t="n">
        <v>4</v>
      </c>
      <c r="H459" s="49"/>
      <c r="I459" s="50" t="n">
        <f aca="false">G459*H459</f>
        <v>0</v>
      </c>
      <c r="J459" s="51"/>
      <c r="K459" s="15"/>
    </row>
    <row r="460" customFormat="false" ht="26.25" hidden="false" customHeight="true" outlineLevel="0" collapsed="false">
      <c r="A460" s="43" t="s">
        <v>1200</v>
      </c>
      <c r="B460" s="43" t="s">
        <v>1201</v>
      </c>
      <c r="C460" s="44" t="s">
        <v>1202</v>
      </c>
      <c r="D460" s="45" t="s">
        <v>1203</v>
      </c>
      <c r="E460" s="53" t="n">
        <f aca="false">1-(G460/F460)</f>
        <v>0.416666666666667</v>
      </c>
      <c r="F460" s="47" t="n">
        <v>36</v>
      </c>
      <c r="G460" s="48" t="n">
        <v>21</v>
      </c>
      <c r="H460" s="49"/>
      <c r="I460" s="50" t="n">
        <f aca="false">G460*H460</f>
        <v>0</v>
      </c>
      <c r="J460" s="51"/>
      <c r="K460" s="15"/>
    </row>
    <row r="461" customFormat="false" ht="20.1" hidden="false" customHeight="true" outlineLevel="0" collapsed="false">
      <c r="A461" s="118" t="s">
        <v>1204</v>
      </c>
      <c r="B461" s="118"/>
      <c r="C461" s="150"/>
      <c r="D461" s="12"/>
      <c r="E461" s="151"/>
      <c r="F461" s="152"/>
      <c r="G461" s="153"/>
      <c r="H461" s="154"/>
      <c r="I461" s="149" t="n">
        <f aca="false">G461*H461</f>
        <v>0</v>
      </c>
      <c r="J461" s="51"/>
      <c r="K461" s="15"/>
    </row>
    <row r="462" customFormat="false" ht="24.75" hidden="false" customHeight="true" outlineLevel="0" collapsed="false">
      <c r="A462" s="139" t="s">
        <v>1205</v>
      </c>
      <c r="B462" s="139" t="s">
        <v>1145</v>
      </c>
      <c r="C462" s="146" t="s">
        <v>1206</v>
      </c>
      <c r="D462" s="138" t="s">
        <v>1207</v>
      </c>
      <c r="E462" s="46" t="n">
        <f aca="false">1-(G462/F462)</f>
        <v>0.6</v>
      </c>
      <c r="F462" s="47" t="n">
        <v>10</v>
      </c>
      <c r="G462" s="48" t="n">
        <v>4</v>
      </c>
      <c r="H462" s="154"/>
      <c r="I462" s="50" t="n">
        <f aca="false">G462*H462</f>
        <v>0</v>
      </c>
      <c r="J462" s="51"/>
      <c r="K462" s="15"/>
    </row>
    <row r="463" customFormat="false" ht="24.75" hidden="false" customHeight="true" outlineLevel="0" collapsed="false">
      <c r="A463" s="139" t="s">
        <v>1208</v>
      </c>
      <c r="B463" s="139" t="s">
        <v>1145</v>
      </c>
      <c r="C463" s="146" t="s">
        <v>1206</v>
      </c>
      <c r="D463" s="155" t="s">
        <v>1209</v>
      </c>
      <c r="E463" s="46" t="n">
        <f aca="false">1-(G463/F463)</f>
        <v>0.6</v>
      </c>
      <c r="F463" s="156" t="n">
        <v>10</v>
      </c>
      <c r="G463" s="48" t="n">
        <v>4</v>
      </c>
      <c r="H463" s="154"/>
      <c r="I463" s="50" t="n">
        <f aca="false">G463*H463</f>
        <v>0</v>
      </c>
      <c r="J463" s="51"/>
      <c r="K463" s="15"/>
    </row>
    <row r="464" customFormat="false" ht="24.75" hidden="false" customHeight="true" outlineLevel="0" collapsed="false">
      <c r="A464" s="139" t="s">
        <v>1210</v>
      </c>
      <c r="B464" s="139" t="s">
        <v>1145</v>
      </c>
      <c r="C464" s="146" t="s">
        <v>1206</v>
      </c>
      <c r="D464" s="138" t="s">
        <v>1211</v>
      </c>
      <c r="E464" s="46" t="n">
        <f aca="false">1-(G464/F464)</f>
        <v>0.6</v>
      </c>
      <c r="F464" s="156" t="n">
        <v>10</v>
      </c>
      <c r="G464" s="48" t="n">
        <v>4</v>
      </c>
      <c r="H464" s="154"/>
      <c r="I464" s="50" t="n">
        <f aca="false">G464*H464</f>
        <v>0</v>
      </c>
      <c r="J464" s="51"/>
      <c r="K464" s="15"/>
    </row>
    <row r="465" customFormat="false" ht="24.75" hidden="false" customHeight="true" outlineLevel="0" collapsed="false">
      <c r="A465" s="139" t="s">
        <v>1212</v>
      </c>
      <c r="B465" s="139" t="s">
        <v>1145</v>
      </c>
      <c r="C465" s="146" t="s">
        <v>1213</v>
      </c>
      <c r="D465" s="138" t="s">
        <v>1214</v>
      </c>
      <c r="E465" s="46" t="n">
        <f aca="false">1-(G465/F465)</f>
        <v>0.6</v>
      </c>
      <c r="F465" s="47" t="n">
        <v>20</v>
      </c>
      <c r="G465" s="48" t="n">
        <v>8</v>
      </c>
      <c r="H465" s="154"/>
      <c r="I465" s="50" t="n">
        <f aca="false">G465*H465</f>
        <v>0</v>
      </c>
      <c r="J465" s="51"/>
      <c r="K465" s="15"/>
    </row>
    <row r="466" customFormat="false" ht="24.75" hidden="false" customHeight="true" outlineLevel="0" collapsed="false">
      <c r="A466" s="139" t="s">
        <v>1215</v>
      </c>
      <c r="B466" s="139" t="s">
        <v>1145</v>
      </c>
      <c r="C466" s="146" t="s">
        <v>1216</v>
      </c>
      <c r="D466" s="138" t="s">
        <v>1217</v>
      </c>
      <c r="E466" s="46" t="n">
        <f aca="false">1-(G466/F466)</f>
        <v>0.611111111111111</v>
      </c>
      <c r="F466" s="47" t="n">
        <v>18</v>
      </c>
      <c r="G466" s="48" t="n">
        <v>7</v>
      </c>
      <c r="H466" s="154"/>
      <c r="I466" s="50" t="n">
        <f aca="false">G466*H466</f>
        <v>0</v>
      </c>
      <c r="J466" s="51"/>
      <c r="K466" s="15"/>
    </row>
    <row r="467" customFormat="false" ht="24.75" hidden="false" customHeight="true" outlineLevel="0" collapsed="false">
      <c r="A467" s="139" t="s">
        <v>1218</v>
      </c>
      <c r="B467" s="139" t="s">
        <v>1149</v>
      </c>
      <c r="C467" s="146" t="s">
        <v>1219</v>
      </c>
      <c r="D467" s="138" t="s">
        <v>1220</v>
      </c>
      <c r="E467" s="55" t="n">
        <f aca="false">1-(G467/F467)</f>
        <v>0.31578947368421</v>
      </c>
      <c r="F467" s="47" t="n">
        <v>38</v>
      </c>
      <c r="G467" s="48" t="n">
        <v>26</v>
      </c>
      <c r="H467" s="154"/>
      <c r="I467" s="50" t="n">
        <f aca="false">G467*H467</f>
        <v>0</v>
      </c>
      <c r="J467" s="51"/>
      <c r="K467" s="15"/>
    </row>
    <row r="468" customFormat="false" ht="24.75" hidden="false" customHeight="true" outlineLevel="0" collapsed="false">
      <c r="A468" s="139" t="s">
        <v>1221</v>
      </c>
      <c r="B468" s="139" t="s">
        <v>1222</v>
      </c>
      <c r="C468" s="146" t="s">
        <v>1223</v>
      </c>
      <c r="D468" s="138" t="s">
        <v>1224</v>
      </c>
      <c r="E468" s="55" t="n">
        <f aca="false">1-(G468/F468)</f>
        <v>0.28</v>
      </c>
      <c r="F468" s="47" t="n">
        <v>25</v>
      </c>
      <c r="G468" s="48" t="n">
        <v>18</v>
      </c>
      <c r="H468" s="154"/>
      <c r="I468" s="50" t="n">
        <f aca="false">G468*H468</f>
        <v>0</v>
      </c>
      <c r="J468" s="51"/>
      <c r="K468" s="15"/>
    </row>
    <row r="469" customFormat="false" ht="24.75" hidden="false" customHeight="true" outlineLevel="0" collapsed="false">
      <c r="A469" s="139" t="s">
        <v>1225</v>
      </c>
      <c r="B469" s="139" t="s">
        <v>1222</v>
      </c>
      <c r="C469" s="146" t="s">
        <v>1226</v>
      </c>
      <c r="D469" s="138" t="s">
        <v>1227</v>
      </c>
      <c r="E469" s="55" t="n">
        <f aca="false">1-(G469/F469)</f>
        <v>0.28</v>
      </c>
      <c r="F469" s="47" t="n">
        <v>25</v>
      </c>
      <c r="G469" s="48" t="n">
        <v>18</v>
      </c>
      <c r="H469" s="154"/>
      <c r="I469" s="50" t="n">
        <f aca="false">G469*H469</f>
        <v>0</v>
      </c>
      <c r="J469" s="51"/>
      <c r="K469" s="15"/>
    </row>
    <row r="470" customFormat="false" ht="24.75" hidden="false" customHeight="true" outlineLevel="0" collapsed="false">
      <c r="A470" s="139" t="s">
        <v>1228</v>
      </c>
      <c r="B470" s="139" t="s">
        <v>1156</v>
      </c>
      <c r="C470" s="146" t="s">
        <v>1229</v>
      </c>
      <c r="D470" s="138" t="s">
        <v>1230</v>
      </c>
      <c r="E470" s="55" t="n">
        <f aca="false">1-(G470/F470)</f>
        <v>0.314285714285714</v>
      </c>
      <c r="F470" s="47" t="n">
        <v>35</v>
      </c>
      <c r="G470" s="48" t="n">
        <v>24</v>
      </c>
      <c r="H470" s="154"/>
      <c r="I470" s="50" t="n">
        <f aca="false">G470*H470</f>
        <v>0</v>
      </c>
      <c r="J470" s="51"/>
      <c r="K470" s="15"/>
    </row>
    <row r="471" customFormat="false" ht="24.75" hidden="false" customHeight="true" outlineLevel="0" collapsed="false">
      <c r="A471" s="139" t="s">
        <v>1231</v>
      </c>
      <c r="B471" s="139" t="s">
        <v>157</v>
      </c>
      <c r="C471" s="146" t="s">
        <v>1232</v>
      </c>
      <c r="D471" s="138" t="s">
        <v>1233</v>
      </c>
      <c r="E471" s="55" t="n">
        <f aca="false">1-(G471/F471)</f>
        <v>0.357142857142857</v>
      </c>
      <c r="F471" s="47" t="n">
        <v>28</v>
      </c>
      <c r="G471" s="48" t="n">
        <v>18</v>
      </c>
      <c r="H471" s="154"/>
      <c r="I471" s="50" t="n">
        <f aca="false">G471*H471</f>
        <v>0</v>
      </c>
      <c r="J471" s="51"/>
      <c r="K471" s="15"/>
    </row>
    <row r="472" customFormat="false" ht="24.75" hidden="false" customHeight="true" outlineLevel="0" collapsed="false">
      <c r="A472" s="139" t="s">
        <v>1234</v>
      </c>
      <c r="B472" s="139" t="s">
        <v>157</v>
      </c>
      <c r="C472" s="146" t="s">
        <v>1232</v>
      </c>
      <c r="D472" s="138" t="s">
        <v>1235</v>
      </c>
      <c r="E472" s="55" t="n">
        <f aca="false">1-(G472/F472)</f>
        <v>0.357142857142857</v>
      </c>
      <c r="F472" s="47" t="n">
        <v>28</v>
      </c>
      <c r="G472" s="48" t="n">
        <v>18</v>
      </c>
      <c r="H472" s="154"/>
      <c r="I472" s="50" t="n">
        <f aca="false">G472*H472</f>
        <v>0</v>
      </c>
      <c r="J472" s="51"/>
      <c r="K472" s="15"/>
    </row>
    <row r="473" customFormat="false" ht="24.75" hidden="false" customHeight="true" outlineLevel="0" collapsed="false">
      <c r="A473" s="139" t="s">
        <v>1236</v>
      </c>
      <c r="B473" s="139" t="s">
        <v>157</v>
      </c>
      <c r="C473" s="146" t="s">
        <v>1232</v>
      </c>
      <c r="D473" s="138" t="s">
        <v>1237</v>
      </c>
      <c r="E473" s="55" t="n">
        <f aca="false">1-(G473/F473)</f>
        <v>0.357142857142857</v>
      </c>
      <c r="F473" s="47" t="n">
        <v>28</v>
      </c>
      <c r="G473" s="48" t="n">
        <v>18</v>
      </c>
      <c r="H473" s="154"/>
      <c r="I473" s="50" t="n">
        <f aca="false">G473*H473</f>
        <v>0</v>
      </c>
      <c r="J473" s="51"/>
      <c r="K473" s="15"/>
    </row>
    <row r="474" customFormat="false" ht="24.75" hidden="false" customHeight="true" outlineLevel="0" collapsed="false">
      <c r="A474" s="139" t="s">
        <v>1238</v>
      </c>
      <c r="B474" s="139" t="s">
        <v>1183</v>
      </c>
      <c r="C474" s="146" t="s">
        <v>1239</v>
      </c>
      <c r="D474" s="138" t="s">
        <v>1240</v>
      </c>
      <c r="E474" s="55" t="n">
        <f aca="false">1-(G474/F474)</f>
        <v>0.363636363636364</v>
      </c>
      <c r="F474" s="47" t="n">
        <v>11</v>
      </c>
      <c r="G474" s="48" t="n">
        <v>7</v>
      </c>
      <c r="H474" s="154"/>
      <c r="I474" s="50" t="n">
        <f aca="false">G474*H474</f>
        <v>0</v>
      </c>
      <c r="J474" s="51"/>
      <c r="K474" s="15"/>
    </row>
    <row r="475" customFormat="false" ht="24.75" hidden="false" customHeight="true" outlineLevel="0" collapsed="false">
      <c r="A475" s="139" t="s">
        <v>1241</v>
      </c>
      <c r="B475" s="139" t="s">
        <v>1183</v>
      </c>
      <c r="C475" s="146" t="s">
        <v>1242</v>
      </c>
      <c r="D475" s="138" t="s">
        <v>1243</v>
      </c>
      <c r="E475" s="55" t="n">
        <f aca="false">1-(G475/F475)</f>
        <v>0.25</v>
      </c>
      <c r="F475" s="47" t="n">
        <v>8</v>
      </c>
      <c r="G475" s="48" t="n">
        <v>6</v>
      </c>
      <c r="H475" s="154"/>
      <c r="I475" s="50" t="n">
        <f aca="false">G475*H475</f>
        <v>0</v>
      </c>
      <c r="J475" s="51"/>
      <c r="K475" s="15"/>
    </row>
    <row r="476" customFormat="false" ht="24.75" hidden="false" customHeight="true" outlineLevel="0" collapsed="false">
      <c r="A476" s="139" t="s">
        <v>1244</v>
      </c>
      <c r="B476" s="139" t="s">
        <v>1183</v>
      </c>
      <c r="C476" s="146" t="s">
        <v>1245</v>
      </c>
      <c r="D476" s="138" t="s">
        <v>1246</v>
      </c>
      <c r="E476" s="55" t="n">
        <f aca="false">1-(G476/F476)</f>
        <v>0.25</v>
      </c>
      <c r="F476" s="47" t="n">
        <v>8</v>
      </c>
      <c r="G476" s="48" t="n">
        <v>6</v>
      </c>
      <c r="H476" s="154"/>
      <c r="I476" s="50" t="n">
        <f aca="false">G476*H476</f>
        <v>0</v>
      </c>
      <c r="J476" s="51"/>
      <c r="K476" s="15"/>
    </row>
    <row r="477" customFormat="false" ht="24.75" hidden="false" customHeight="true" outlineLevel="0" collapsed="false">
      <c r="A477" s="139" t="s">
        <v>1247</v>
      </c>
      <c r="B477" s="139" t="s">
        <v>1183</v>
      </c>
      <c r="C477" s="146" t="s">
        <v>1248</v>
      </c>
      <c r="D477" s="138" t="s">
        <v>1249</v>
      </c>
      <c r="E477" s="55" t="n">
        <f aca="false">1-(G477/F477)</f>
        <v>0.285714285714286</v>
      </c>
      <c r="F477" s="47" t="n">
        <v>7</v>
      </c>
      <c r="G477" s="48" t="n">
        <v>5</v>
      </c>
      <c r="H477" s="154"/>
      <c r="I477" s="50" t="n">
        <f aca="false">G477*H477</f>
        <v>0</v>
      </c>
      <c r="J477" s="51"/>
      <c r="K477" s="15"/>
    </row>
    <row r="478" customFormat="false" ht="24.75" hidden="false" customHeight="true" outlineLevel="0" collapsed="false">
      <c r="A478" s="139" t="s">
        <v>1250</v>
      </c>
      <c r="B478" s="139" t="s">
        <v>1183</v>
      </c>
      <c r="C478" s="146" t="s">
        <v>1248</v>
      </c>
      <c r="D478" s="138" t="s">
        <v>1251</v>
      </c>
      <c r="E478" s="55" t="n">
        <f aca="false">1-(G478/F478)</f>
        <v>0.285714285714286</v>
      </c>
      <c r="F478" s="47" t="n">
        <v>7</v>
      </c>
      <c r="G478" s="48" t="n">
        <v>5</v>
      </c>
      <c r="H478" s="154"/>
      <c r="I478" s="50" t="n">
        <f aca="false">G478*H478</f>
        <v>0</v>
      </c>
      <c r="J478" s="51"/>
      <c r="K478" s="15"/>
    </row>
    <row r="479" customFormat="false" ht="24.75" hidden="false" customHeight="true" outlineLevel="0" collapsed="false">
      <c r="A479" s="139" t="s">
        <v>1252</v>
      </c>
      <c r="B479" s="139" t="s">
        <v>1183</v>
      </c>
      <c r="C479" s="146" t="s">
        <v>1248</v>
      </c>
      <c r="D479" s="138" t="s">
        <v>1253</v>
      </c>
      <c r="E479" s="55" t="n">
        <f aca="false">1-(G479/F479)</f>
        <v>0.285714285714286</v>
      </c>
      <c r="F479" s="47" t="n">
        <v>7</v>
      </c>
      <c r="G479" s="48" t="n">
        <v>5</v>
      </c>
      <c r="H479" s="154"/>
      <c r="I479" s="50" t="n">
        <f aca="false">G479*H479</f>
        <v>0</v>
      </c>
      <c r="J479" s="51"/>
      <c r="K479" s="15"/>
    </row>
    <row r="480" customFormat="false" ht="24.75" hidden="false" customHeight="true" outlineLevel="0" collapsed="false">
      <c r="A480" s="139" t="s">
        <v>1254</v>
      </c>
      <c r="B480" s="139" t="s">
        <v>1183</v>
      </c>
      <c r="C480" s="146" t="s">
        <v>1248</v>
      </c>
      <c r="D480" s="138" t="s">
        <v>1255</v>
      </c>
      <c r="E480" s="55" t="n">
        <f aca="false">1-(G480/F480)</f>
        <v>0.285714285714286</v>
      </c>
      <c r="F480" s="47" t="n">
        <v>7</v>
      </c>
      <c r="G480" s="48" t="n">
        <v>5</v>
      </c>
      <c r="H480" s="154"/>
      <c r="I480" s="50" t="n">
        <f aca="false">G480*H480</f>
        <v>0</v>
      </c>
      <c r="J480" s="51"/>
      <c r="K480" s="15"/>
    </row>
    <row r="481" s="65" customFormat="true" ht="20.1" hidden="false" customHeight="true" outlineLevel="0" collapsed="false">
      <c r="A481" s="118" t="s">
        <v>1256</v>
      </c>
      <c r="B481" s="118"/>
      <c r="C481" s="157"/>
      <c r="D481" s="137"/>
      <c r="E481" s="151"/>
      <c r="F481" s="133"/>
      <c r="G481" s="134"/>
      <c r="H481" s="135"/>
      <c r="I481" s="149" t="n">
        <f aca="false">G481*H481</f>
        <v>0</v>
      </c>
      <c r="J481" s="51"/>
      <c r="K481" s="15"/>
    </row>
    <row r="482" s="65" customFormat="true" ht="24.75" hidden="false" customHeight="true" outlineLevel="0" collapsed="false">
      <c r="A482" s="43" t="s">
        <v>1257</v>
      </c>
      <c r="B482" s="43" t="s">
        <v>1145</v>
      </c>
      <c r="C482" s="105" t="s">
        <v>1258</v>
      </c>
      <c r="D482" s="138" t="s">
        <v>1259</v>
      </c>
      <c r="E482" s="46" t="n">
        <f aca="false">1-(G482/F482)</f>
        <v>0.631578947368421</v>
      </c>
      <c r="F482" s="47" t="n">
        <v>19</v>
      </c>
      <c r="G482" s="48" t="n">
        <v>7</v>
      </c>
      <c r="H482" s="49"/>
      <c r="I482" s="50" t="n">
        <f aca="false">G482*H482</f>
        <v>0</v>
      </c>
      <c r="J482" s="51"/>
      <c r="K482" s="15"/>
    </row>
    <row r="483" s="65" customFormat="true" ht="24.75" hidden="false" customHeight="true" outlineLevel="0" collapsed="false">
      <c r="A483" s="43" t="s">
        <v>1260</v>
      </c>
      <c r="B483" s="43" t="s">
        <v>1145</v>
      </c>
      <c r="C483" s="105" t="s">
        <v>1258</v>
      </c>
      <c r="D483" s="126" t="s">
        <v>1261</v>
      </c>
      <c r="E483" s="46" t="n">
        <f aca="false">1-(G483/F483)</f>
        <v>0.631578947368421</v>
      </c>
      <c r="F483" s="47" t="n">
        <v>19</v>
      </c>
      <c r="G483" s="48" t="n">
        <v>7</v>
      </c>
      <c r="H483" s="49"/>
      <c r="I483" s="50" t="n">
        <f aca="false">G483*H483</f>
        <v>0</v>
      </c>
      <c r="J483" s="51"/>
      <c r="K483" s="15"/>
    </row>
    <row r="484" s="65" customFormat="true" ht="24.75" hidden="false" customHeight="true" outlineLevel="0" collapsed="false">
      <c r="A484" s="43" t="s">
        <v>1262</v>
      </c>
      <c r="B484" s="43" t="s">
        <v>1263</v>
      </c>
      <c r="C484" s="105" t="s">
        <v>1264</v>
      </c>
      <c r="D484" s="126" t="s">
        <v>1265</v>
      </c>
      <c r="E484" s="53" t="n">
        <f aca="false">1-(G484/F484)</f>
        <v>0.416666666666667</v>
      </c>
      <c r="F484" s="47" t="n">
        <v>12</v>
      </c>
      <c r="G484" s="48" t="n">
        <v>7</v>
      </c>
      <c r="H484" s="49"/>
      <c r="I484" s="50" t="n">
        <f aca="false">G484*H484</f>
        <v>0</v>
      </c>
      <c r="J484" s="51"/>
      <c r="K484" s="15"/>
    </row>
    <row r="485" s="65" customFormat="true" ht="24.75" hidden="false" customHeight="true" outlineLevel="0" collapsed="false">
      <c r="A485" s="43" t="s">
        <v>1266</v>
      </c>
      <c r="B485" s="43" t="s">
        <v>1263</v>
      </c>
      <c r="C485" s="105" t="s">
        <v>1264</v>
      </c>
      <c r="D485" s="126" t="s">
        <v>1267</v>
      </c>
      <c r="E485" s="53" t="n">
        <f aca="false">1-(G485/F485)</f>
        <v>0.416666666666667</v>
      </c>
      <c r="F485" s="47" t="n">
        <v>12</v>
      </c>
      <c r="G485" s="48" t="n">
        <v>7</v>
      </c>
      <c r="H485" s="49"/>
      <c r="I485" s="50" t="n">
        <f aca="false">G485*H485</f>
        <v>0</v>
      </c>
      <c r="J485" s="51"/>
      <c r="K485" s="15"/>
    </row>
    <row r="486" s="65" customFormat="true" ht="24.75" hidden="false" customHeight="true" outlineLevel="0" collapsed="false">
      <c r="A486" s="43" t="s">
        <v>1268</v>
      </c>
      <c r="B486" s="43" t="s">
        <v>485</v>
      </c>
      <c r="C486" s="44" t="s">
        <v>1269</v>
      </c>
      <c r="D486" s="111" t="s">
        <v>1270</v>
      </c>
      <c r="E486" s="46" t="n">
        <f aca="false">1-(G486/F486)</f>
        <v>0.538461538461538</v>
      </c>
      <c r="F486" s="47" t="n">
        <v>26</v>
      </c>
      <c r="G486" s="48" t="n">
        <v>12</v>
      </c>
      <c r="H486" s="49"/>
      <c r="I486" s="50" t="n">
        <f aca="false">G486*H486</f>
        <v>0</v>
      </c>
      <c r="J486" s="51"/>
      <c r="K486" s="15"/>
    </row>
    <row r="487" s="65" customFormat="true" ht="24.75" hidden="false" customHeight="true" outlineLevel="0" collapsed="false">
      <c r="A487" s="43" t="s">
        <v>1271</v>
      </c>
      <c r="B487" s="43" t="s">
        <v>485</v>
      </c>
      <c r="C487" s="105" t="s">
        <v>1269</v>
      </c>
      <c r="D487" s="126" t="s">
        <v>1272</v>
      </c>
      <c r="E487" s="46" t="n">
        <f aca="false">1-(G487/F487)</f>
        <v>0.538461538461538</v>
      </c>
      <c r="F487" s="47" t="n">
        <v>26</v>
      </c>
      <c r="G487" s="48" t="n">
        <v>12</v>
      </c>
      <c r="H487" s="49"/>
      <c r="I487" s="50" t="n">
        <f aca="false">G487*H487</f>
        <v>0</v>
      </c>
      <c r="J487" s="51"/>
      <c r="K487" s="15"/>
    </row>
    <row r="488" s="65" customFormat="true" ht="24.75" hidden="false" customHeight="true" outlineLevel="0" collapsed="false">
      <c r="A488" s="43" t="s">
        <v>1273</v>
      </c>
      <c r="B488" s="43" t="s">
        <v>1274</v>
      </c>
      <c r="C488" s="105" t="s">
        <v>1275</v>
      </c>
      <c r="D488" s="126" t="s">
        <v>1276</v>
      </c>
      <c r="E488" s="55" t="n">
        <f aca="false">1-(G488/F488)</f>
        <v>0.391304347826087</v>
      </c>
      <c r="F488" s="47" t="n">
        <v>23</v>
      </c>
      <c r="G488" s="48" t="n">
        <v>14</v>
      </c>
      <c r="H488" s="49"/>
      <c r="I488" s="50" t="n">
        <f aca="false">G488*H488</f>
        <v>0</v>
      </c>
      <c r="J488" s="51"/>
      <c r="K488" s="15"/>
    </row>
    <row r="489" customFormat="false" ht="24.75" hidden="false" customHeight="true" outlineLevel="0" collapsed="false">
      <c r="A489" s="43" t="s">
        <v>1277</v>
      </c>
      <c r="B489" s="43" t="s">
        <v>80</v>
      </c>
      <c r="C489" s="105" t="s">
        <v>1278</v>
      </c>
      <c r="D489" s="126" t="s">
        <v>1279</v>
      </c>
      <c r="E489" s="53" t="n">
        <f aca="false">1-(G489/F489)</f>
        <v>0.4</v>
      </c>
      <c r="F489" s="47" t="n">
        <v>35</v>
      </c>
      <c r="G489" s="48" t="n">
        <v>21</v>
      </c>
      <c r="H489" s="49"/>
      <c r="I489" s="50" t="n">
        <f aca="false">G489*H489</f>
        <v>0</v>
      </c>
      <c r="J489" s="51"/>
      <c r="K489" s="15"/>
    </row>
    <row r="490" customFormat="false" ht="24.75" hidden="false" customHeight="true" outlineLevel="0" collapsed="false">
      <c r="A490" s="43" t="s">
        <v>1280</v>
      </c>
      <c r="B490" s="43" t="s">
        <v>1281</v>
      </c>
      <c r="C490" s="105" t="s">
        <v>1282</v>
      </c>
      <c r="D490" s="126" t="s">
        <v>1283</v>
      </c>
      <c r="E490" s="46" t="n">
        <f aca="false">1-(G490/F490)</f>
        <v>0.8</v>
      </c>
      <c r="F490" s="47" t="n">
        <v>15</v>
      </c>
      <c r="G490" s="48" t="n">
        <v>3</v>
      </c>
      <c r="H490" s="49"/>
      <c r="I490" s="50" t="n">
        <f aca="false">G490*H490</f>
        <v>0</v>
      </c>
      <c r="J490" s="51"/>
      <c r="K490" s="15"/>
    </row>
    <row r="491" customFormat="false" ht="24.75" hidden="false" customHeight="true" outlineLevel="0" collapsed="false">
      <c r="A491" s="43" t="s">
        <v>1284</v>
      </c>
      <c r="B491" s="43" t="s">
        <v>1281</v>
      </c>
      <c r="C491" s="105" t="s">
        <v>1285</v>
      </c>
      <c r="D491" s="126" t="s">
        <v>1286</v>
      </c>
      <c r="E491" s="46" t="n">
        <f aca="false">1-(G491/F491)</f>
        <v>0.8</v>
      </c>
      <c r="F491" s="47" t="n">
        <v>15</v>
      </c>
      <c r="G491" s="48" t="n">
        <v>3</v>
      </c>
      <c r="H491" s="49"/>
      <c r="I491" s="50" t="n">
        <f aca="false">G491*H491</f>
        <v>0</v>
      </c>
      <c r="J491" s="51"/>
      <c r="K491" s="15"/>
    </row>
    <row r="492" customFormat="false" ht="24.75" hidden="false" customHeight="true" outlineLevel="0" collapsed="false">
      <c r="A492" s="43" t="s">
        <v>1287</v>
      </c>
      <c r="B492" s="43" t="s">
        <v>1281</v>
      </c>
      <c r="C492" s="105" t="s">
        <v>1282</v>
      </c>
      <c r="D492" s="126" t="s">
        <v>1288</v>
      </c>
      <c r="E492" s="46" t="n">
        <f aca="false">1-(G492/F492)</f>
        <v>0.785714285714286</v>
      </c>
      <c r="F492" s="47" t="n">
        <v>14</v>
      </c>
      <c r="G492" s="48" t="n">
        <v>3</v>
      </c>
      <c r="H492" s="49"/>
      <c r="I492" s="50" t="n">
        <f aca="false">G492*H492</f>
        <v>0</v>
      </c>
      <c r="J492" s="51"/>
      <c r="K492" s="15"/>
    </row>
    <row r="493" customFormat="false" ht="24.75" hidden="false" customHeight="true" outlineLevel="0" collapsed="false">
      <c r="A493" s="43" t="s">
        <v>1289</v>
      </c>
      <c r="B493" s="43" t="s">
        <v>1281</v>
      </c>
      <c r="C493" s="105" t="s">
        <v>1290</v>
      </c>
      <c r="D493" s="126" t="s">
        <v>1291</v>
      </c>
      <c r="E493" s="46" t="n">
        <f aca="false">1-(G493/F493)</f>
        <v>0.785714285714286</v>
      </c>
      <c r="F493" s="47" t="n">
        <v>14</v>
      </c>
      <c r="G493" s="48" t="n">
        <v>3</v>
      </c>
      <c r="H493" s="49"/>
      <c r="I493" s="50" t="n">
        <f aca="false">G493*H493</f>
        <v>0</v>
      </c>
      <c r="J493" s="51"/>
      <c r="K493" s="15"/>
    </row>
    <row r="494" customFormat="false" ht="24.75" hidden="false" customHeight="true" outlineLevel="0" collapsed="false">
      <c r="A494" s="43"/>
      <c r="B494" s="43"/>
      <c r="C494" s="71"/>
      <c r="D494" s="59"/>
      <c r="E494" s="158"/>
      <c r="F494" s="73"/>
      <c r="G494" s="62"/>
      <c r="H494" s="74"/>
      <c r="I494" s="75"/>
      <c r="J494" s="51"/>
      <c r="K494" s="15"/>
    </row>
    <row r="495" s="18" customFormat="true" ht="30" hidden="false" customHeight="true" outlineLevel="0" collapsed="false">
      <c r="A495" s="9"/>
      <c r="B495" s="10"/>
      <c r="C495" s="66"/>
      <c r="D495" s="12"/>
      <c r="E495" s="13"/>
      <c r="F495" s="14"/>
      <c r="G495" s="15"/>
      <c r="H495" s="16"/>
      <c r="I495" s="64" t="s">
        <v>1292</v>
      </c>
      <c r="J495" s="51"/>
      <c r="K495" s="15"/>
    </row>
    <row r="496" customFormat="false" ht="30" hidden="false" customHeight="true" outlineLevel="0" collapsed="false">
      <c r="A496" s="19"/>
      <c r="B496" s="18"/>
      <c r="C496" s="66"/>
      <c r="D496" s="11"/>
      <c r="E496" s="20"/>
      <c r="F496" s="21" t="s">
        <v>1</v>
      </c>
      <c r="G496" s="67" t="n">
        <f aca="false">G2</f>
        <v>0</v>
      </c>
      <c r="H496" s="67"/>
      <c r="I496" s="67"/>
      <c r="J496" s="51"/>
      <c r="K496" s="15"/>
    </row>
    <row r="497" customFormat="false" ht="32.25" hidden="false" customHeight="true" outlineLevel="0" collapsed="false">
      <c r="A497" s="9"/>
      <c r="B497" s="147"/>
      <c r="C497" s="66"/>
      <c r="D497" s="11"/>
      <c r="E497" s="20"/>
      <c r="F497" s="14"/>
      <c r="G497" s="15"/>
      <c r="H497" s="23" t="s">
        <v>2</v>
      </c>
      <c r="I497" s="16"/>
      <c r="J497" s="51"/>
      <c r="K497" s="15"/>
    </row>
    <row r="498" customFormat="false" ht="37.5" hidden="false" customHeight="true" outlineLevel="0" collapsed="false">
      <c r="A498" s="32" t="s">
        <v>9</v>
      </c>
      <c r="B498" s="32" t="s">
        <v>10</v>
      </c>
      <c r="C498" s="68"/>
      <c r="D498" s="34"/>
      <c r="E498" s="35" t="s">
        <v>11</v>
      </c>
      <c r="F498" s="36" t="s">
        <v>12</v>
      </c>
      <c r="G498" s="36" t="s">
        <v>13</v>
      </c>
      <c r="H498" s="37" t="s">
        <v>14</v>
      </c>
      <c r="I498" s="37" t="s">
        <v>15</v>
      </c>
      <c r="J498" s="51"/>
      <c r="K498" s="15"/>
    </row>
    <row r="499" s="65" customFormat="true" ht="24.95" hidden="false" customHeight="true" outlineLevel="0" collapsed="false">
      <c r="A499" s="39" t="s">
        <v>1293</v>
      </c>
      <c r="B499" s="39"/>
      <c r="C499" s="39"/>
      <c r="D499" s="39"/>
      <c r="E499" s="39"/>
      <c r="F499" s="39"/>
      <c r="G499" s="39"/>
      <c r="H499" s="39"/>
      <c r="I499" s="39"/>
      <c r="J499" s="51"/>
      <c r="K499" s="15"/>
    </row>
    <row r="500" customFormat="false" ht="20.1" hidden="false" customHeight="true" outlineLevel="0" collapsed="false">
      <c r="A500" s="118" t="s">
        <v>1294</v>
      </c>
      <c r="B500" s="118"/>
      <c r="C500" s="159"/>
      <c r="D500" s="59"/>
      <c r="E500" s="132"/>
      <c r="F500" s="133"/>
      <c r="G500" s="134"/>
      <c r="H500" s="135"/>
      <c r="I500" s="131"/>
      <c r="J500" s="51"/>
      <c r="K500" s="15"/>
    </row>
    <row r="501" customFormat="false" ht="29.25" hidden="false" customHeight="true" outlineLevel="0" collapsed="false">
      <c r="A501" s="139" t="s">
        <v>1295</v>
      </c>
      <c r="B501" s="139" t="s">
        <v>1145</v>
      </c>
      <c r="C501" s="160" t="s">
        <v>1296</v>
      </c>
      <c r="D501" s="111" t="s">
        <v>1297</v>
      </c>
      <c r="E501" s="46" t="n">
        <f aca="false">1-(G501/F501)</f>
        <v>0.62</v>
      </c>
      <c r="F501" s="156" t="n">
        <v>50</v>
      </c>
      <c r="G501" s="48" t="n">
        <v>19</v>
      </c>
      <c r="H501" s="49"/>
      <c r="I501" s="50" t="n">
        <f aca="false">G501*H501</f>
        <v>0</v>
      </c>
      <c r="J501" s="51"/>
      <c r="K501" s="15"/>
    </row>
    <row r="502" customFormat="false" ht="29.25" hidden="false" customHeight="true" outlineLevel="0" collapsed="false">
      <c r="A502" s="139" t="s">
        <v>1298</v>
      </c>
      <c r="B502" s="139" t="s">
        <v>1145</v>
      </c>
      <c r="C502" s="160" t="s">
        <v>1299</v>
      </c>
      <c r="D502" s="111" t="s">
        <v>1297</v>
      </c>
      <c r="E502" s="46" t="n">
        <f aca="false">1-(G502/F502)</f>
        <v>0.62</v>
      </c>
      <c r="F502" s="156" t="n">
        <v>50</v>
      </c>
      <c r="G502" s="48" t="n">
        <v>19</v>
      </c>
      <c r="H502" s="49"/>
      <c r="I502" s="50" t="n">
        <f aca="false">G502*H502</f>
        <v>0</v>
      </c>
      <c r="J502" s="51"/>
      <c r="K502" s="15"/>
    </row>
    <row r="503" customFormat="false" ht="29.25" hidden="false" customHeight="true" outlineLevel="0" collapsed="false">
      <c r="A503" s="139" t="s">
        <v>1300</v>
      </c>
      <c r="B503" s="139" t="s">
        <v>1145</v>
      </c>
      <c r="C503" s="160" t="s">
        <v>1301</v>
      </c>
      <c r="D503" s="111" t="s">
        <v>1297</v>
      </c>
      <c r="E503" s="46" t="n">
        <f aca="false">1-(G503/F503)</f>
        <v>0.6</v>
      </c>
      <c r="F503" s="156" t="n">
        <v>50</v>
      </c>
      <c r="G503" s="48" t="n">
        <v>20</v>
      </c>
      <c r="H503" s="49"/>
      <c r="I503" s="50" t="n">
        <f aca="false">G503*H503</f>
        <v>0</v>
      </c>
      <c r="J503" s="51"/>
      <c r="K503" s="15"/>
    </row>
    <row r="504" customFormat="false" ht="29.25" hidden="false" customHeight="true" outlineLevel="0" collapsed="false">
      <c r="A504" s="139" t="s">
        <v>1302</v>
      </c>
      <c r="B504" s="139" t="s">
        <v>1145</v>
      </c>
      <c r="C504" s="160" t="s">
        <v>1303</v>
      </c>
      <c r="D504" s="111" t="s">
        <v>1297</v>
      </c>
      <c r="E504" s="46" t="n">
        <f aca="false">1-(G504/F504)</f>
        <v>0.6</v>
      </c>
      <c r="F504" s="156" t="n">
        <v>50</v>
      </c>
      <c r="G504" s="48" t="n">
        <v>20</v>
      </c>
      <c r="H504" s="49"/>
      <c r="I504" s="50" t="n">
        <f aca="false">G504*H504</f>
        <v>0</v>
      </c>
      <c r="J504" s="51"/>
      <c r="K504" s="15"/>
    </row>
    <row r="505" customFormat="false" ht="29.25" hidden="false" customHeight="true" outlineLevel="0" collapsed="false">
      <c r="A505" s="139" t="s">
        <v>1304</v>
      </c>
      <c r="B505" s="139" t="s">
        <v>1145</v>
      </c>
      <c r="C505" s="160" t="s">
        <v>1305</v>
      </c>
      <c r="D505" s="111" t="s">
        <v>1306</v>
      </c>
      <c r="E505" s="46" t="n">
        <f aca="false">1-(G505/F505)</f>
        <v>0.62</v>
      </c>
      <c r="F505" s="156" t="n">
        <v>50</v>
      </c>
      <c r="G505" s="48" t="n">
        <v>19</v>
      </c>
      <c r="H505" s="49"/>
      <c r="I505" s="50" t="n">
        <f aca="false">G505*H505</f>
        <v>0</v>
      </c>
      <c r="J505" s="51"/>
      <c r="K505" s="15"/>
    </row>
    <row r="506" customFormat="false" ht="29.25" hidden="false" customHeight="true" outlineLevel="0" collapsed="false">
      <c r="A506" s="139" t="s">
        <v>1307</v>
      </c>
      <c r="B506" s="139" t="s">
        <v>1145</v>
      </c>
      <c r="C506" s="160" t="s">
        <v>1308</v>
      </c>
      <c r="D506" s="111" t="s">
        <v>1309</v>
      </c>
      <c r="E506" s="46" t="n">
        <f aca="false">1-(G506/F506)</f>
        <v>0.62</v>
      </c>
      <c r="F506" s="156" t="n">
        <v>50</v>
      </c>
      <c r="G506" s="48" t="n">
        <v>19</v>
      </c>
      <c r="H506" s="49"/>
      <c r="I506" s="50" t="n">
        <f aca="false">G506*H506</f>
        <v>0</v>
      </c>
      <c r="J506" s="51"/>
      <c r="K506" s="15"/>
    </row>
    <row r="507" customFormat="false" ht="26.25" hidden="false" customHeight="true" outlineLevel="0" collapsed="false">
      <c r="A507" s="139" t="s">
        <v>1310</v>
      </c>
      <c r="B507" s="139" t="s">
        <v>418</v>
      </c>
      <c r="C507" s="105" t="s">
        <v>1311</v>
      </c>
      <c r="D507" s="138" t="s">
        <v>1312</v>
      </c>
      <c r="E507" s="46" t="n">
        <f aca="false">1-(G507/F507)</f>
        <v>0.416666666666667</v>
      </c>
      <c r="F507" s="156" t="n">
        <v>12</v>
      </c>
      <c r="G507" s="48" t="n">
        <v>7</v>
      </c>
      <c r="H507" s="49"/>
      <c r="I507" s="50" t="n">
        <f aca="false">G507*H507</f>
        <v>0</v>
      </c>
      <c r="J507" s="51"/>
      <c r="K507" s="15"/>
    </row>
    <row r="508" customFormat="false" ht="29.25" hidden="false" customHeight="true" outlineLevel="0" collapsed="false">
      <c r="A508" s="139" t="s">
        <v>1313</v>
      </c>
      <c r="B508" s="139" t="s">
        <v>418</v>
      </c>
      <c r="C508" s="160" t="s">
        <v>1314</v>
      </c>
      <c r="D508" s="111" t="s">
        <v>1315</v>
      </c>
      <c r="E508" s="55" t="n">
        <f aca="false">1-(G508/F508)</f>
        <v>0.388888888888889</v>
      </c>
      <c r="F508" s="156" t="n">
        <v>18</v>
      </c>
      <c r="G508" s="48" t="n">
        <v>11</v>
      </c>
      <c r="H508" s="49"/>
      <c r="I508" s="50" t="n">
        <f aca="false">G508*H508</f>
        <v>0</v>
      </c>
      <c r="J508" s="51"/>
      <c r="K508" s="15"/>
    </row>
    <row r="509" customFormat="false" ht="29.25" hidden="false" customHeight="true" outlineLevel="0" collapsed="false">
      <c r="A509" s="139" t="s">
        <v>1316</v>
      </c>
      <c r="B509" s="139" t="s">
        <v>157</v>
      </c>
      <c r="C509" s="160" t="s">
        <v>1317</v>
      </c>
      <c r="D509" s="111" t="s">
        <v>1318</v>
      </c>
      <c r="E509" s="55" t="n">
        <f aca="false">1-(G509/F509)</f>
        <v>0.316666666666667</v>
      </c>
      <c r="F509" s="156" t="n">
        <v>60</v>
      </c>
      <c r="G509" s="48" t="n">
        <v>41</v>
      </c>
      <c r="H509" s="49"/>
      <c r="I509" s="50" t="n">
        <f aca="false">G509*H509</f>
        <v>0</v>
      </c>
      <c r="J509" s="51"/>
      <c r="K509" s="15"/>
    </row>
    <row r="510" customFormat="false" ht="29.25" hidden="false" customHeight="true" outlineLevel="0" collapsed="false">
      <c r="A510" s="139" t="s">
        <v>1319</v>
      </c>
      <c r="B510" s="139" t="s">
        <v>1183</v>
      </c>
      <c r="C510" s="160" t="s">
        <v>1320</v>
      </c>
      <c r="D510" s="111" t="s">
        <v>1321</v>
      </c>
      <c r="E510" s="55" t="n">
        <f aca="false">1-(G510/F510)</f>
        <v>0.285714285714286</v>
      </c>
      <c r="F510" s="156" t="n">
        <v>14</v>
      </c>
      <c r="G510" s="48" t="n">
        <v>10</v>
      </c>
      <c r="H510" s="49"/>
      <c r="I510" s="50" t="n">
        <f aca="false">G510*H510</f>
        <v>0</v>
      </c>
      <c r="J510" s="51"/>
      <c r="K510" s="15"/>
    </row>
    <row r="511" customFormat="false" ht="29.25" hidden="false" customHeight="true" outlineLevel="0" collapsed="false">
      <c r="A511" s="139" t="s">
        <v>1322</v>
      </c>
      <c r="B511" s="139" t="s">
        <v>1183</v>
      </c>
      <c r="C511" s="160" t="s">
        <v>1323</v>
      </c>
      <c r="D511" s="111" t="s">
        <v>1324</v>
      </c>
      <c r="E511" s="55" t="n">
        <f aca="false">1-(G511/F511)</f>
        <v>0.3</v>
      </c>
      <c r="F511" s="156" t="n">
        <v>10</v>
      </c>
      <c r="G511" s="48" t="n">
        <v>7</v>
      </c>
      <c r="H511" s="49"/>
      <c r="I511" s="50" t="n">
        <f aca="false">G511*H511</f>
        <v>0</v>
      </c>
      <c r="J511" s="51"/>
      <c r="K511" s="15"/>
    </row>
    <row r="512" customFormat="false" ht="29.25" hidden="false" customHeight="true" outlineLevel="0" collapsed="false">
      <c r="A512" s="139" t="s">
        <v>1325</v>
      </c>
      <c r="B512" s="139" t="s">
        <v>1183</v>
      </c>
      <c r="C512" s="160" t="s">
        <v>1326</v>
      </c>
      <c r="D512" s="111" t="s">
        <v>1324</v>
      </c>
      <c r="E512" s="55" t="n">
        <f aca="false">1-(G512/F512)</f>
        <v>0.3</v>
      </c>
      <c r="F512" s="156" t="n">
        <v>10</v>
      </c>
      <c r="G512" s="48" t="n">
        <v>7</v>
      </c>
      <c r="H512" s="49"/>
      <c r="I512" s="50" t="n">
        <f aca="false">G512*H512</f>
        <v>0</v>
      </c>
      <c r="J512" s="51"/>
      <c r="K512" s="15"/>
    </row>
    <row r="513" customFormat="false" ht="29.25" hidden="false" customHeight="true" outlineLevel="0" collapsed="false">
      <c r="A513" s="139" t="s">
        <v>1327</v>
      </c>
      <c r="B513" s="139" t="s">
        <v>1183</v>
      </c>
      <c r="C513" s="160" t="s">
        <v>1328</v>
      </c>
      <c r="D513" s="111" t="s">
        <v>1329</v>
      </c>
      <c r="E513" s="55" t="n">
        <f aca="false">1-(G513/F513)</f>
        <v>0.285714285714286</v>
      </c>
      <c r="F513" s="156" t="n">
        <v>14</v>
      </c>
      <c r="G513" s="48" t="n">
        <v>10</v>
      </c>
      <c r="H513" s="49"/>
      <c r="I513" s="50" t="n">
        <f aca="false">G513*H513</f>
        <v>0</v>
      </c>
      <c r="J513" s="51"/>
      <c r="K513" s="15"/>
    </row>
    <row r="514" customFormat="false" ht="29.25" hidden="false" customHeight="true" outlineLevel="0" collapsed="false">
      <c r="A514" s="139" t="s">
        <v>1330</v>
      </c>
      <c r="B514" s="139" t="s">
        <v>1183</v>
      </c>
      <c r="C514" s="160" t="s">
        <v>1331</v>
      </c>
      <c r="D514" s="111" t="s">
        <v>1332</v>
      </c>
      <c r="E514" s="55" t="n">
        <f aca="false">1-(G514/F514)</f>
        <v>0.25</v>
      </c>
      <c r="F514" s="156" t="n">
        <v>12</v>
      </c>
      <c r="G514" s="48" t="n">
        <v>9</v>
      </c>
      <c r="H514" s="49"/>
      <c r="I514" s="50" t="n">
        <f aca="false">G514*H514</f>
        <v>0</v>
      </c>
      <c r="J514" s="51"/>
      <c r="K514" s="15"/>
    </row>
    <row r="515" customFormat="false" ht="29.25" hidden="false" customHeight="true" outlineLevel="0" collapsed="false">
      <c r="A515" s="139" t="s">
        <v>1333</v>
      </c>
      <c r="B515" s="139" t="s">
        <v>1183</v>
      </c>
      <c r="C515" s="160" t="s">
        <v>1334</v>
      </c>
      <c r="D515" s="111" t="s">
        <v>1335</v>
      </c>
      <c r="E515" s="55" t="n">
        <f aca="false">1-(G515/F515)</f>
        <v>0.3</v>
      </c>
      <c r="F515" s="156" t="n">
        <v>10</v>
      </c>
      <c r="G515" s="48" t="n">
        <v>7</v>
      </c>
      <c r="H515" s="49"/>
      <c r="I515" s="50" t="n">
        <f aca="false">G515*H515</f>
        <v>0</v>
      </c>
      <c r="J515" s="51"/>
      <c r="K515" s="15"/>
    </row>
    <row r="516" customFormat="false" ht="29.25" hidden="false" customHeight="true" outlineLevel="0" collapsed="false">
      <c r="A516" s="139" t="s">
        <v>1336</v>
      </c>
      <c r="B516" s="139" t="s">
        <v>1183</v>
      </c>
      <c r="C516" s="160" t="s">
        <v>1337</v>
      </c>
      <c r="D516" s="111" t="s">
        <v>1338</v>
      </c>
      <c r="E516" s="55" t="n">
        <f aca="false">1-(G516/F516)</f>
        <v>0.3</v>
      </c>
      <c r="F516" s="156" t="n">
        <v>10</v>
      </c>
      <c r="G516" s="48" t="n">
        <v>7</v>
      </c>
      <c r="H516" s="49"/>
      <c r="I516" s="50" t="n">
        <f aca="false">G516*H516</f>
        <v>0</v>
      </c>
      <c r="J516" s="51"/>
      <c r="K516" s="15"/>
    </row>
    <row r="517" customFormat="false" ht="29.25" hidden="false" customHeight="true" outlineLevel="0" collapsed="false">
      <c r="A517" s="139" t="s">
        <v>1339</v>
      </c>
      <c r="B517" s="139" t="s">
        <v>593</v>
      </c>
      <c r="C517" s="160" t="s">
        <v>1340</v>
      </c>
      <c r="D517" s="111" t="s">
        <v>1341</v>
      </c>
      <c r="E517" s="55" t="n">
        <f aca="false">1-(G517/F517)</f>
        <v>0.333333333333333</v>
      </c>
      <c r="F517" s="156" t="n">
        <v>12</v>
      </c>
      <c r="G517" s="48" t="n">
        <v>8</v>
      </c>
      <c r="H517" s="49"/>
      <c r="I517" s="50" t="n">
        <f aca="false">G517*H517</f>
        <v>0</v>
      </c>
      <c r="J517" s="51"/>
      <c r="K517" s="15"/>
    </row>
    <row r="518" customFormat="false" ht="29.25" hidden="false" customHeight="true" outlineLevel="0" collapsed="false">
      <c r="A518" s="139" t="s">
        <v>1342</v>
      </c>
      <c r="B518" s="139" t="s">
        <v>593</v>
      </c>
      <c r="C518" s="160" t="s">
        <v>1343</v>
      </c>
      <c r="D518" s="111" t="s">
        <v>1344</v>
      </c>
      <c r="E518" s="53" t="n">
        <f aca="false">1-(G518/F518)</f>
        <v>0.466666666666667</v>
      </c>
      <c r="F518" s="156" t="n">
        <v>15</v>
      </c>
      <c r="G518" s="48" t="n">
        <v>8</v>
      </c>
      <c r="H518" s="49"/>
      <c r="I518" s="50" t="n">
        <f aca="false">G518*H518</f>
        <v>0</v>
      </c>
      <c r="J518" s="51"/>
      <c r="K518" s="15"/>
    </row>
    <row r="519" customFormat="false" ht="29.25" hidden="false" customHeight="true" outlineLevel="0" collapsed="false">
      <c r="A519" s="139" t="s">
        <v>1345</v>
      </c>
      <c r="B519" s="139" t="s">
        <v>593</v>
      </c>
      <c r="C519" s="160" t="s">
        <v>1346</v>
      </c>
      <c r="D519" s="111" t="s">
        <v>1347</v>
      </c>
      <c r="E519" s="55" t="n">
        <f aca="false">1-(G519/F519)</f>
        <v>0.25</v>
      </c>
      <c r="F519" s="156" t="n">
        <v>12</v>
      </c>
      <c r="G519" s="48" t="n">
        <v>9</v>
      </c>
      <c r="H519" s="49"/>
      <c r="I519" s="50" t="n">
        <f aca="false">G519*H519</f>
        <v>0</v>
      </c>
      <c r="J519" s="51"/>
      <c r="K519" s="15"/>
    </row>
    <row r="520" customFormat="false" ht="29.25" hidden="false" customHeight="true" outlineLevel="0" collapsed="false">
      <c r="A520" s="139" t="s">
        <v>1348</v>
      </c>
      <c r="B520" s="139" t="s">
        <v>593</v>
      </c>
      <c r="C520" s="160" t="s">
        <v>1349</v>
      </c>
      <c r="D520" s="111" t="s">
        <v>1350</v>
      </c>
      <c r="E520" s="55" t="n">
        <f aca="false">1-(G520/F520)</f>
        <v>0.35</v>
      </c>
      <c r="F520" s="156" t="n">
        <v>20</v>
      </c>
      <c r="G520" s="48" t="n">
        <v>13</v>
      </c>
      <c r="H520" s="49"/>
      <c r="I520" s="50" t="n">
        <f aca="false">G520*H520</f>
        <v>0</v>
      </c>
      <c r="J520" s="51"/>
      <c r="K520" s="15"/>
    </row>
    <row r="521" customFormat="false" ht="29.25" hidden="false" customHeight="true" outlineLevel="0" collapsed="false">
      <c r="A521" s="139" t="s">
        <v>1351</v>
      </c>
      <c r="B521" s="139" t="s">
        <v>1352</v>
      </c>
      <c r="C521" s="160" t="s">
        <v>1353</v>
      </c>
      <c r="D521" s="111" t="s">
        <v>1354</v>
      </c>
      <c r="E521" s="55" t="n">
        <f aca="false">1-(G521/F521)</f>
        <v>0.3</v>
      </c>
      <c r="F521" s="156" t="n">
        <v>10</v>
      </c>
      <c r="G521" s="48" t="n">
        <v>7</v>
      </c>
      <c r="H521" s="49"/>
      <c r="I521" s="50" t="n">
        <f aca="false">G521*H521</f>
        <v>0</v>
      </c>
      <c r="J521" s="51"/>
      <c r="K521" s="15"/>
    </row>
    <row r="522" customFormat="false" ht="29.25" hidden="false" customHeight="true" outlineLevel="0" collapsed="false">
      <c r="A522" s="139" t="s">
        <v>1355</v>
      </c>
      <c r="B522" s="139" t="s">
        <v>1281</v>
      </c>
      <c r="C522" s="160" t="s">
        <v>1356</v>
      </c>
      <c r="D522" s="111" t="s">
        <v>1357</v>
      </c>
      <c r="E522" s="46" t="n">
        <f aca="false">1-(G522/F522)</f>
        <v>0.533333333333333</v>
      </c>
      <c r="F522" s="156" t="n">
        <v>15</v>
      </c>
      <c r="G522" s="48" t="n">
        <v>7</v>
      </c>
      <c r="H522" s="49"/>
      <c r="I522" s="50" t="n">
        <f aca="false">G522*H522</f>
        <v>0</v>
      </c>
      <c r="J522" s="51"/>
      <c r="K522" s="15"/>
    </row>
    <row r="523" customFormat="false" ht="29.25" hidden="false" customHeight="true" outlineLevel="0" collapsed="false">
      <c r="A523" s="139" t="s">
        <v>1358</v>
      </c>
      <c r="B523" s="139" t="s">
        <v>1359</v>
      </c>
      <c r="C523" s="161" t="s">
        <v>1360</v>
      </c>
      <c r="D523" s="138" t="s">
        <v>1361</v>
      </c>
      <c r="E523" s="46" t="n">
        <f aca="false">1-(G523/F523)</f>
        <v>0.5</v>
      </c>
      <c r="F523" s="156" t="n">
        <v>52</v>
      </c>
      <c r="G523" s="48" t="n">
        <v>26</v>
      </c>
      <c r="H523" s="49"/>
      <c r="I523" s="50" t="n">
        <f aca="false">G523*H523</f>
        <v>0</v>
      </c>
      <c r="J523" s="51"/>
      <c r="K523" s="15"/>
    </row>
    <row r="524" customFormat="false" ht="20.1" hidden="false" customHeight="true" outlineLevel="0" collapsed="false">
      <c r="A524" s="162" t="s">
        <v>1362</v>
      </c>
      <c r="B524" s="118"/>
      <c r="C524" s="159"/>
      <c r="D524" s="59"/>
      <c r="E524" s="132"/>
      <c r="F524" s="133"/>
      <c r="G524" s="134"/>
      <c r="H524" s="135"/>
      <c r="I524" s="131"/>
      <c r="J524" s="51"/>
      <c r="K524" s="15"/>
    </row>
    <row r="525" customFormat="false" ht="25.5" hidden="false" customHeight="true" outlineLevel="0" collapsed="false">
      <c r="A525" s="139" t="s">
        <v>1363</v>
      </c>
      <c r="B525" s="139" t="s">
        <v>1364</v>
      </c>
      <c r="C525" s="105" t="s">
        <v>1365</v>
      </c>
      <c r="D525" s="126" t="s">
        <v>1366</v>
      </c>
      <c r="E525" s="46" t="n">
        <f aca="false">1-(G525/F525)</f>
        <v>0.444444444444444</v>
      </c>
      <c r="F525" s="156" t="n">
        <v>27</v>
      </c>
      <c r="G525" s="48" t="n">
        <v>15</v>
      </c>
      <c r="H525" s="49"/>
      <c r="I525" s="50" t="n">
        <f aca="false">G525*H525</f>
        <v>0</v>
      </c>
      <c r="J525" s="51"/>
      <c r="K525" s="15"/>
    </row>
    <row r="526" customFormat="false" ht="26.25" hidden="false" customHeight="true" outlineLevel="0" collapsed="false">
      <c r="A526" s="139" t="s">
        <v>1367</v>
      </c>
      <c r="B526" s="139" t="s">
        <v>485</v>
      </c>
      <c r="C526" s="105" t="s">
        <v>1368</v>
      </c>
      <c r="D526" s="138" t="s">
        <v>1369</v>
      </c>
      <c r="E526" s="55" t="n">
        <f aca="false">1-(G526/F526)</f>
        <v>0.34375</v>
      </c>
      <c r="F526" s="156" t="n">
        <v>32</v>
      </c>
      <c r="G526" s="48" t="n">
        <v>21</v>
      </c>
      <c r="H526" s="49"/>
      <c r="I526" s="50" t="n">
        <f aca="false">G526*H526</f>
        <v>0</v>
      </c>
      <c r="J526" s="51"/>
      <c r="K526" s="15"/>
    </row>
    <row r="527" customFormat="false" ht="26.25" hidden="false" customHeight="true" outlineLevel="0" collapsed="false">
      <c r="A527" s="43" t="s">
        <v>1370</v>
      </c>
      <c r="B527" s="43" t="s">
        <v>485</v>
      </c>
      <c r="C527" s="105" t="s">
        <v>1371</v>
      </c>
      <c r="D527" s="138" t="s">
        <v>1372</v>
      </c>
      <c r="E527" s="55" t="n">
        <f aca="false">1-(G527/F527)</f>
        <v>0.34375</v>
      </c>
      <c r="F527" s="113" t="n">
        <v>32</v>
      </c>
      <c r="G527" s="70" t="n">
        <v>21</v>
      </c>
      <c r="H527" s="49"/>
      <c r="I527" s="50" t="n">
        <f aca="false">G527*H527</f>
        <v>0</v>
      </c>
      <c r="J527" s="51"/>
      <c r="K527" s="15"/>
    </row>
    <row r="528" customFormat="false" ht="26.25" hidden="false" customHeight="true" outlineLevel="0" collapsed="false">
      <c r="A528" s="139" t="s">
        <v>1373</v>
      </c>
      <c r="B528" s="139" t="s">
        <v>1374</v>
      </c>
      <c r="C528" s="146" t="s">
        <v>1375</v>
      </c>
      <c r="D528" s="138" t="s">
        <v>1376</v>
      </c>
      <c r="E528" s="55" t="n">
        <f aca="false">1-(G528/F528)</f>
        <v>0.05</v>
      </c>
      <c r="F528" s="47" t="n">
        <v>60</v>
      </c>
      <c r="G528" s="48" t="n">
        <v>57</v>
      </c>
      <c r="H528" s="49"/>
      <c r="I528" s="50" t="n">
        <f aca="false">G528*H528</f>
        <v>0</v>
      </c>
      <c r="J528" s="51"/>
      <c r="K528" s="15"/>
    </row>
    <row r="529" customFormat="false" ht="24" hidden="false" customHeight="true" outlineLevel="0" collapsed="false">
      <c r="A529" s="139" t="s">
        <v>1377</v>
      </c>
      <c r="B529" s="139" t="s">
        <v>418</v>
      </c>
      <c r="C529" s="161" t="s">
        <v>1378</v>
      </c>
      <c r="D529" s="138" t="s">
        <v>1379</v>
      </c>
      <c r="E529" s="46" t="n">
        <f aca="false">1-(G529/F529)</f>
        <v>0.416666666666667</v>
      </c>
      <c r="F529" s="156" t="n">
        <v>12</v>
      </c>
      <c r="G529" s="48" t="n">
        <v>7</v>
      </c>
      <c r="H529" s="49"/>
      <c r="I529" s="50" t="n">
        <f aca="false">G529*H529</f>
        <v>0</v>
      </c>
      <c r="J529" s="51"/>
      <c r="K529" s="15"/>
    </row>
    <row r="530" customFormat="false" ht="29.25" hidden="false" customHeight="true" outlineLevel="0" collapsed="false">
      <c r="A530" s="139" t="s">
        <v>1380</v>
      </c>
      <c r="B530" s="139" t="s">
        <v>157</v>
      </c>
      <c r="C530" s="105" t="s">
        <v>1381</v>
      </c>
      <c r="D530" s="138" t="s">
        <v>1382</v>
      </c>
      <c r="E530" s="55" t="n">
        <f aca="false">1-(G530/F530)</f>
        <v>0.323529411764706</v>
      </c>
      <c r="F530" s="156" t="n">
        <v>34</v>
      </c>
      <c r="G530" s="48" t="n">
        <v>23</v>
      </c>
      <c r="H530" s="49"/>
      <c r="I530" s="50" t="n">
        <f aca="false">G530*H530</f>
        <v>0</v>
      </c>
      <c r="J530" s="51"/>
      <c r="K530" s="15"/>
    </row>
    <row r="531" customFormat="false" ht="28.5" hidden="false" customHeight="true" outlineLevel="0" collapsed="false">
      <c r="A531" s="139" t="s">
        <v>1383</v>
      </c>
      <c r="B531" s="139" t="s">
        <v>157</v>
      </c>
      <c r="C531" s="105" t="s">
        <v>1381</v>
      </c>
      <c r="D531" s="138" t="s">
        <v>1384</v>
      </c>
      <c r="E531" s="55" t="n">
        <f aca="false">1-(G531/F531)</f>
        <v>0.31578947368421</v>
      </c>
      <c r="F531" s="156" t="n">
        <v>38</v>
      </c>
      <c r="G531" s="48" t="n">
        <v>26</v>
      </c>
      <c r="H531" s="49"/>
      <c r="I531" s="50" t="n">
        <f aca="false">G531*H531</f>
        <v>0</v>
      </c>
      <c r="J531" s="51"/>
      <c r="K531" s="15"/>
    </row>
    <row r="532" customFormat="false" ht="26.25" hidden="false" customHeight="true" outlineLevel="0" collapsed="false">
      <c r="A532" s="139" t="s">
        <v>1385</v>
      </c>
      <c r="B532" s="139" t="s">
        <v>1183</v>
      </c>
      <c r="C532" s="105" t="s">
        <v>1386</v>
      </c>
      <c r="D532" s="138" t="s">
        <v>1387</v>
      </c>
      <c r="E532" s="55" t="n">
        <f aca="false">1-(G532/F532)</f>
        <v>0.225</v>
      </c>
      <c r="F532" s="156" t="n">
        <v>40</v>
      </c>
      <c r="G532" s="48" t="n">
        <v>31</v>
      </c>
      <c r="H532" s="49"/>
      <c r="I532" s="50" t="n">
        <f aca="false">G532*H532</f>
        <v>0</v>
      </c>
      <c r="J532" s="51"/>
      <c r="K532" s="15"/>
    </row>
    <row r="533" customFormat="false" ht="26.25" hidden="false" customHeight="true" outlineLevel="0" collapsed="false">
      <c r="A533" s="139" t="s">
        <v>1388</v>
      </c>
      <c r="B533" s="139" t="s">
        <v>1183</v>
      </c>
      <c r="C533" s="105" t="s">
        <v>1389</v>
      </c>
      <c r="D533" s="138" t="s">
        <v>1390</v>
      </c>
      <c r="E533" s="55" t="n">
        <f aca="false">1-(G533/F533)</f>
        <v>0.290909090909091</v>
      </c>
      <c r="F533" s="156" t="n">
        <v>55</v>
      </c>
      <c r="G533" s="48" t="n">
        <v>39</v>
      </c>
      <c r="H533" s="49"/>
      <c r="I533" s="50" t="n">
        <f aca="false">G533*H533</f>
        <v>0</v>
      </c>
      <c r="J533" s="51"/>
      <c r="K533" s="15"/>
    </row>
    <row r="534" customFormat="false" ht="27" hidden="false" customHeight="true" outlineLevel="0" collapsed="false">
      <c r="A534" s="139" t="s">
        <v>1391</v>
      </c>
      <c r="B534" s="139" t="s">
        <v>1392</v>
      </c>
      <c r="C534" s="105" t="s">
        <v>1393</v>
      </c>
      <c r="D534" s="138" t="s">
        <v>1394</v>
      </c>
      <c r="E534" s="55" t="n">
        <f aca="false">1-(G534/F534)</f>
        <v>0.32</v>
      </c>
      <c r="F534" s="156" t="n">
        <v>25</v>
      </c>
      <c r="G534" s="48" t="n">
        <v>17</v>
      </c>
      <c r="H534" s="49"/>
      <c r="I534" s="50" t="n">
        <f aca="false">G534*H534</f>
        <v>0</v>
      </c>
      <c r="J534" s="51"/>
      <c r="K534" s="15"/>
    </row>
    <row r="535" customFormat="false" ht="28.5" hidden="false" customHeight="true" outlineLevel="0" collapsed="false">
      <c r="A535" s="139" t="s">
        <v>1395</v>
      </c>
      <c r="B535" s="139" t="s">
        <v>1392</v>
      </c>
      <c r="C535" s="44" t="s">
        <v>1396</v>
      </c>
      <c r="D535" s="111" t="s">
        <v>1397</v>
      </c>
      <c r="E535" s="55" t="n">
        <f aca="false">1-(G535/F535)</f>
        <v>0.3</v>
      </c>
      <c r="F535" s="156" t="n">
        <v>60</v>
      </c>
      <c r="G535" s="48" t="n">
        <v>42</v>
      </c>
      <c r="H535" s="49"/>
      <c r="I535" s="50" t="n">
        <f aca="false">G535*H535</f>
        <v>0</v>
      </c>
      <c r="J535" s="51"/>
      <c r="K535" s="15"/>
    </row>
    <row r="536" customFormat="false" ht="27.75" hidden="false" customHeight="true" outlineLevel="0" collapsed="false">
      <c r="A536" s="139" t="s">
        <v>1398</v>
      </c>
      <c r="B536" s="139" t="s">
        <v>1392</v>
      </c>
      <c r="C536" s="105" t="s">
        <v>1399</v>
      </c>
      <c r="D536" s="138" t="s">
        <v>1397</v>
      </c>
      <c r="E536" s="55" t="n">
        <f aca="false">1-(G536/F536)</f>
        <v>0.3</v>
      </c>
      <c r="F536" s="156" t="n">
        <v>60</v>
      </c>
      <c r="G536" s="48" t="n">
        <v>42</v>
      </c>
      <c r="H536" s="49"/>
      <c r="I536" s="50" t="n">
        <f aca="false">G536*H536</f>
        <v>0</v>
      </c>
      <c r="J536" s="51"/>
      <c r="K536" s="15"/>
    </row>
    <row r="537" customFormat="false" ht="25.5" hidden="false" customHeight="true" outlineLevel="0" collapsed="false">
      <c r="A537" s="139" t="s">
        <v>1400</v>
      </c>
      <c r="B537" s="139" t="s">
        <v>1401</v>
      </c>
      <c r="C537" s="146" t="s">
        <v>1402</v>
      </c>
      <c r="D537" s="138" t="s">
        <v>1403</v>
      </c>
      <c r="E537" s="55" t="n">
        <f aca="false">1-(G537/F537)</f>
        <v>0.285714285714286</v>
      </c>
      <c r="F537" s="47" t="n">
        <v>21</v>
      </c>
      <c r="G537" s="48" t="n">
        <v>15</v>
      </c>
      <c r="H537" s="49"/>
      <c r="I537" s="50" t="n">
        <f aca="false">G537*H537</f>
        <v>0</v>
      </c>
      <c r="J537" s="51"/>
      <c r="K537" s="15"/>
    </row>
    <row r="538" customFormat="false" ht="24" hidden="false" customHeight="true" outlineLevel="0" collapsed="false">
      <c r="A538" s="139" t="s">
        <v>1404</v>
      </c>
      <c r="B538" s="139" t="s">
        <v>1352</v>
      </c>
      <c r="C538" s="105" t="s">
        <v>1405</v>
      </c>
      <c r="D538" s="138" t="s">
        <v>1406</v>
      </c>
      <c r="E538" s="46" t="n">
        <f aca="false">1-(G538/F538)</f>
        <v>0.428571428571429</v>
      </c>
      <c r="F538" s="156" t="n">
        <v>35</v>
      </c>
      <c r="G538" s="48" t="n">
        <v>20</v>
      </c>
      <c r="H538" s="49"/>
      <c r="I538" s="50" t="n">
        <f aca="false">G538*H538</f>
        <v>0</v>
      </c>
      <c r="J538" s="51"/>
      <c r="K538" s="15"/>
    </row>
    <row r="539" customFormat="false" ht="28.5" hidden="false" customHeight="true" outlineLevel="0" collapsed="false">
      <c r="A539" s="139" t="s">
        <v>1407</v>
      </c>
      <c r="B539" s="139" t="s">
        <v>652</v>
      </c>
      <c r="C539" s="105" t="s">
        <v>1408</v>
      </c>
      <c r="D539" s="138" t="s">
        <v>1409</v>
      </c>
      <c r="E539" s="55" t="n">
        <f aca="false">1-(G539/F539)</f>
        <v>0.21875</v>
      </c>
      <c r="F539" s="156" t="n">
        <v>32</v>
      </c>
      <c r="G539" s="48" t="n">
        <v>25</v>
      </c>
      <c r="H539" s="49"/>
      <c r="I539" s="50" t="n">
        <f aca="false">G539*H539</f>
        <v>0</v>
      </c>
      <c r="J539" s="51"/>
      <c r="K539" s="15"/>
    </row>
    <row r="540" customFormat="false" ht="24" hidden="false" customHeight="true" outlineLevel="0" collapsed="false">
      <c r="A540" s="139" t="s">
        <v>1410</v>
      </c>
      <c r="B540" s="139" t="s">
        <v>652</v>
      </c>
      <c r="C540" s="105" t="s">
        <v>1411</v>
      </c>
      <c r="D540" s="138" t="s">
        <v>1412</v>
      </c>
      <c r="E540" s="46" t="n">
        <f aca="false">1-(G540/F540)</f>
        <v>0.421052631578947</v>
      </c>
      <c r="F540" s="156" t="n">
        <v>38</v>
      </c>
      <c r="G540" s="48" t="n">
        <v>22</v>
      </c>
      <c r="H540" s="49"/>
      <c r="I540" s="50" t="n">
        <f aca="false">G540*H540</f>
        <v>0</v>
      </c>
      <c r="J540" s="51"/>
      <c r="K540" s="15"/>
    </row>
    <row r="541" s="114" customFormat="true" ht="27.75" hidden="false" customHeight="true" outlineLevel="0" collapsed="false">
      <c r="A541" s="139" t="s">
        <v>1413</v>
      </c>
      <c r="B541" s="139" t="s">
        <v>252</v>
      </c>
      <c r="C541" s="44" t="s">
        <v>1414</v>
      </c>
      <c r="D541" s="45" t="s">
        <v>1415</v>
      </c>
      <c r="E541" s="55" t="n">
        <f aca="false">1-(G541/F541)</f>
        <v>0.302325581395349</v>
      </c>
      <c r="F541" s="156" t="n">
        <v>43</v>
      </c>
      <c r="G541" s="48" t="n">
        <v>30</v>
      </c>
      <c r="H541" s="49"/>
      <c r="I541" s="50" t="n">
        <f aca="false">G541*H541</f>
        <v>0</v>
      </c>
      <c r="J541" s="51"/>
      <c r="K541" s="15"/>
    </row>
    <row r="542" customFormat="false" ht="33" hidden="false" customHeight="true" outlineLevel="0" collapsed="false">
      <c r="A542" s="139" t="s">
        <v>1416</v>
      </c>
      <c r="B542" s="139" t="s">
        <v>252</v>
      </c>
      <c r="C542" s="105" t="s">
        <v>1417</v>
      </c>
      <c r="D542" s="126" t="s">
        <v>1418</v>
      </c>
      <c r="E542" s="55" t="n">
        <f aca="false">1-(G542/F542)</f>
        <v>0.30952380952381</v>
      </c>
      <c r="F542" s="156" t="n">
        <v>42</v>
      </c>
      <c r="G542" s="48" t="n">
        <v>29</v>
      </c>
      <c r="H542" s="49"/>
      <c r="I542" s="50" t="n">
        <f aca="false">G542*H542</f>
        <v>0</v>
      </c>
      <c r="J542" s="51"/>
      <c r="K542" s="15"/>
    </row>
    <row r="543" customFormat="false" ht="20.1" hidden="false" customHeight="true" outlineLevel="0" collapsed="false">
      <c r="A543" s="118" t="s">
        <v>1419</v>
      </c>
      <c r="B543" s="118"/>
      <c r="C543" s="159"/>
      <c r="D543" s="59"/>
      <c r="E543" s="151"/>
      <c r="F543" s="133"/>
      <c r="G543" s="134"/>
      <c r="H543" s="135"/>
      <c r="I543" s="149" t="n">
        <f aca="false">G543*H543</f>
        <v>0</v>
      </c>
      <c r="J543" s="51"/>
      <c r="K543" s="15"/>
    </row>
    <row r="544" customFormat="false" ht="28.5" hidden="false" customHeight="true" outlineLevel="0" collapsed="false">
      <c r="A544" s="139" t="s">
        <v>1420</v>
      </c>
      <c r="B544" s="139" t="s">
        <v>1145</v>
      </c>
      <c r="C544" s="105" t="s">
        <v>1421</v>
      </c>
      <c r="D544" s="138" t="s">
        <v>1422</v>
      </c>
      <c r="E544" s="46" t="n">
        <f aca="false">1-(G544/F544)</f>
        <v>0.615384615384615</v>
      </c>
      <c r="F544" s="156" t="n">
        <v>13</v>
      </c>
      <c r="G544" s="48" t="n">
        <v>5</v>
      </c>
      <c r="H544" s="49"/>
      <c r="I544" s="50" t="n">
        <f aca="false">G544*H544</f>
        <v>0</v>
      </c>
      <c r="J544" s="51"/>
      <c r="K544" s="15"/>
    </row>
    <row r="545" customFormat="false" ht="23.25" hidden="false" customHeight="true" outlineLevel="0" collapsed="false">
      <c r="A545" s="139" t="s">
        <v>1423</v>
      </c>
      <c r="B545" s="139" t="s">
        <v>1183</v>
      </c>
      <c r="C545" s="105" t="s">
        <v>1424</v>
      </c>
      <c r="D545" s="138" t="s">
        <v>1425</v>
      </c>
      <c r="E545" s="55" t="n">
        <f aca="false">1-(G545/F545)</f>
        <v>0.291666666666667</v>
      </c>
      <c r="F545" s="156" t="n">
        <v>24</v>
      </c>
      <c r="G545" s="48" t="n">
        <v>17</v>
      </c>
      <c r="H545" s="49"/>
      <c r="I545" s="50" t="n">
        <f aca="false">G545*H545</f>
        <v>0</v>
      </c>
      <c r="J545" s="51"/>
      <c r="K545" s="15"/>
    </row>
    <row r="546" customFormat="false" ht="24" hidden="false" customHeight="true" outlineLevel="0" collapsed="false">
      <c r="A546" s="139" t="s">
        <v>1426</v>
      </c>
      <c r="B546" s="139" t="s">
        <v>1183</v>
      </c>
      <c r="C546" s="105" t="s">
        <v>1427</v>
      </c>
      <c r="D546" s="138" t="s">
        <v>1428</v>
      </c>
      <c r="E546" s="55" t="n">
        <f aca="false">1-(G546/F546)</f>
        <v>0.228571428571429</v>
      </c>
      <c r="F546" s="156" t="n">
        <v>35</v>
      </c>
      <c r="G546" s="48" t="n">
        <v>27</v>
      </c>
      <c r="H546" s="49"/>
      <c r="I546" s="50" t="n">
        <f aca="false">G546*H546</f>
        <v>0</v>
      </c>
      <c r="J546" s="51"/>
      <c r="K546" s="15"/>
    </row>
    <row r="547" customFormat="false" ht="24" hidden="false" customHeight="true" outlineLevel="0" collapsed="false">
      <c r="A547" s="139" t="s">
        <v>1429</v>
      </c>
      <c r="B547" s="139" t="s">
        <v>1392</v>
      </c>
      <c r="C547" s="105" t="s">
        <v>1430</v>
      </c>
      <c r="D547" s="138" t="s">
        <v>1431</v>
      </c>
      <c r="E547" s="55" t="n">
        <f aca="false">1-(G547/F547)</f>
        <v>0.3</v>
      </c>
      <c r="F547" s="156" t="n">
        <v>40</v>
      </c>
      <c r="G547" s="48" t="n">
        <v>28</v>
      </c>
      <c r="H547" s="49"/>
      <c r="I547" s="50" t="n">
        <f aca="false">G547*H547</f>
        <v>0</v>
      </c>
      <c r="J547" s="51"/>
      <c r="K547" s="15"/>
    </row>
    <row r="548" customFormat="false" ht="24" hidden="false" customHeight="true" outlineLevel="0" collapsed="false">
      <c r="A548" s="139" t="s">
        <v>1432</v>
      </c>
      <c r="B548" s="139" t="s">
        <v>593</v>
      </c>
      <c r="C548" s="105" t="s">
        <v>1433</v>
      </c>
      <c r="D548" s="138" t="s">
        <v>1434</v>
      </c>
      <c r="E548" s="55" t="n">
        <f aca="false">1-(G548/F548)</f>
        <v>0.333333333333333</v>
      </c>
      <c r="F548" s="156" t="n">
        <v>6</v>
      </c>
      <c r="G548" s="48" t="n">
        <v>4</v>
      </c>
      <c r="H548" s="49"/>
      <c r="I548" s="50" t="n">
        <f aca="false">G548*H548</f>
        <v>0</v>
      </c>
      <c r="J548" s="51"/>
      <c r="K548" s="15"/>
    </row>
    <row r="549" customFormat="false" ht="30" hidden="false" customHeight="true" outlineLevel="0" collapsed="false">
      <c r="A549" s="139" t="s">
        <v>1435</v>
      </c>
      <c r="B549" s="139" t="s">
        <v>593</v>
      </c>
      <c r="C549" s="105" t="s">
        <v>1436</v>
      </c>
      <c r="D549" s="138" t="s">
        <v>1437</v>
      </c>
      <c r="E549" s="55" t="n">
        <f aca="false">1-(G549/F549)</f>
        <v>0.368421052631579</v>
      </c>
      <c r="F549" s="156" t="n">
        <v>19</v>
      </c>
      <c r="G549" s="48" t="n">
        <v>12</v>
      </c>
      <c r="H549" s="49"/>
      <c r="I549" s="50" t="n">
        <f aca="false">G549*H549</f>
        <v>0</v>
      </c>
      <c r="J549" s="51"/>
      <c r="K549" s="15"/>
    </row>
    <row r="550" customFormat="false" ht="29.25" hidden="false" customHeight="true" outlineLevel="0" collapsed="false">
      <c r="A550" s="139" t="s">
        <v>1438</v>
      </c>
      <c r="B550" s="139" t="s">
        <v>593</v>
      </c>
      <c r="C550" s="105" t="s">
        <v>1439</v>
      </c>
      <c r="D550" s="138" t="s">
        <v>1440</v>
      </c>
      <c r="E550" s="55" t="n">
        <f aca="false">1-(G550/F550)</f>
        <v>0.333333333333333</v>
      </c>
      <c r="F550" s="156" t="n">
        <v>6</v>
      </c>
      <c r="G550" s="48" t="n">
        <v>4</v>
      </c>
      <c r="H550" s="49"/>
      <c r="I550" s="50" t="n">
        <f aca="false">G550*H550</f>
        <v>0</v>
      </c>
      <c r="J550" s="51"/>
      <c r="K550" s="15"/>
    </row>
    <row r="551" s="114" customFormat="true" ht="28.5" hidden="false" customHeight="true" outlineLevel="0" collapsed="false">
      <c r="A551" s="139" t="s">
        <v>1441</v>
      </c>
      <c r="B551" s="139" t="s">
        <v>593</v>
      </c>
      <c r="C551" s="105" t="s">
        <v>1442</v>
      </c>
      <c r="D551" s="138" t="s">
        <v>1443</v>
      </c>
      <c r="E551" s="53" t="n">
        <f aca="false">1-(G551/F551)</f>
        <v>0.421052631578947</v>
      </c>
      <c r="F551" s="156" t="n">
        <v>19</v>
      </c>
      <c r="G551" s="48" t="n">
        <v>11</v>
      </c>
      <c r="H551" s="49"/>
      <c r="I551" s="50" t="n">
        <f aca="false">G551*H551</f>
        <v>0</v>
      </c>
      <c r="J551" s="51"/>
      <c r="K551" s="15"/>
    </row>
    <row r="552" customFormat="false" ht="30" hidden="false" customHeight="true" outlineLevel="0" collapsed="false">
      <c r="A552" s="9"/>
      <c r="B552" s="10"/>
      <c r="C552" s="66"/>
      <c r="D552" s="12"/>
      <c r="E552" s="13"/>
      <c r="F552" s="14"/>
      <c r="G552" s="15"/>
      <c r="H552" s="16"/>
      <c r="I552" s="64" t="s">
        <v>1444</v>
      </c>
      <c r="J552" s="51"/>
      <c r="K552" s="15"/>
    </row>
    <row r="553" customFormat="false" ht="30" hidden="false" customHeight="true" outlineLevel="0" collapsed="false">
      <c r="A553" s="19"/>
      <c r="B553" s="18"/>
      <c r="C553" s="66"/>
      <c r="D553" s="11"/>
      <c r="E553" s="20"/>
      <c r="F553" s="21" t="s">
        <v>1</v>
      </c>
      <c r="G553" s="67" t="n">
        <f aca="false">G2</f>
        <v>0</v>
      </c>
      <c r="H553" s="67"/>
      <c r="I553" s="67"/>
      <c r="J553" s="51"/>
      <c r="K553" s="15"/>
    </row>
    <row r="554" customFormat="false" ht="35.25" hidden="false" customHeight="true" outlineLevel="0" collapsed="false">
      <c r="A554" s="9"/>
      <c r="B554" s="147"/>
      <c r="C554" s="66"/>
      <c r="D554" s="11"/>
      <c r="E554" s="20"/>
      <c r="F554" s="14"/>
      <c r="G554" s="15"/>
      <c r="H554" s="23" t="s">
        <v>2</v>
      </c>
      <c r="I554" s="16"/>
      <c r="J554" s="51"/>
      <c r="K554" s="15"/>
    </row>
    <row r="555" s="65" customFormat="true" ht="36" hidden="false" customHeight="true" outlineLevel="0" collapsed="false">
      <c r="A555" s="32" t="s">
        <v>9</v>
      </c>
      <c r="B555" s="32" t="s">
        <v>10</v>
      </c>
      <c r="C555" s="68"/>
      <c r="D555" s="34"/>
      <c r="E555" s="35" t="s">
        <v>11</v>
      </c>
      <c r="F555" s="36" t="s">
        <v>12</v>
      </c>
      <c r="G555" s="36" t="s">
        <v>13</v>
      </c>
      <c r="H555" s="37" t="s">
        <v>14</v>
      </c>
      <c r="I555" s="37" t="s">
        <v>15</v>
      </c>
      <c r="J555" s="51"/>
      <c r="K555" s="15"/>
    </row>
    <row r="556" s="18" customFormat="true" ht="24.95" hidden="false" customHeight="true" outlineLevel="0" collapsed="false">
      <c r="A556" s="39" t="s">
        <v>1445</v>
      </c>
      <c r="B556" s="39"/>
      <c r="C556" s="39"/>
      <c r="D556" s="39"/>
      <c r="E556" s="39"/>
      <c r="F556" s="39"/>
      <c r="G556" s="39"/>
      <c r="H556" s="39"/>
      <c r="I556" s="39"/>
      <c r="J556" s="51"/>
      <c r="K556" s="15"/>
    </row>
    <row r="557" customFormat="false" ht="20.1" hidden="false" customHeight="true" outlineLevel="0" collapsed="false">
      <c r="A557" s="163" t="s">
        <v>1446</v>
      </c>
      <c r="B557" s="163"/>
      <c r="C557" s="66"/>
      <c r="D557" s="12"/>
      <c r="E557" s="13"/>
      <c r="F557" s="139"/>
      <c r="G557" s="9"/>
      <c r="H557" s="16"/>
      <c r="I557" s="16"/>
      <c r="J557" s="51"/>
      <c r="K557" s="15"/>
    </row>
    <row r="558" customFormat="false" ht="24.75" hidden="false" customHeight="true" outlineLevel="0" collapsed="false">
      <c r="A558" s="139" t="s">
        <v>1447</v>
      </c>
      <c r="B558" s="139" t="s">
        <v>485</v>
      </c>
      <c r="C558" s="140" t="s">
        <v>1448</v>
      </c>
      <c r="D558" s="111" t="s">
        <v>1449</v>
      </c>
      <c r="E558" s="55" t="n">
        <f aca="false">1-(G558/F558)</f>
        <v>0.384615384615385</v>
      </c>
      <c r="F558" s="47" t="n">
        <v>26</v>
      </c>
      <c r="G558" s="48" t="n">
        <v>16</v>
      </c>
      <c r="H558" s="49"/>
      <c r="I558" s="50" t="n">
        <f aca="false">G558*H558</f>
        <v>0</v>
      </c>
      <c r="J558" s="51"/>
      <c r="K558" s="15"/>
    </row>
    <row r="559" customFormat="false" ht="24.75" hidden="false" customHeight="true" outlineLevel="0" collapsed="false">
      <c r="A559" s="139" t="s">
        <v>1450</v>
      </c>
      <c r="B559" s="139" t="s">
        <v>485</v>
      </c>
      <c r="C559" s="140" t="s">
        <v>1451</v>
      </c>
      <c r="D559" s="111" t="s">
        <v>1452</v>
      </c>
      <c r="E559" s="55" t="n">
        <f aca="false">1-(G559/F559)</f>
        <v>0.384615384615385</v>
      </c>
      <c r="F559" s="47" t="n">
        <v>26</v>
      </c>
      <c r="G559" s="48" t="n">
        <v>16</v>
      </c>
      <c r="H559" s="49"/>
      <c r="I559" s="50" t="n">
        <f aca="false">G559*H559</f>
        <v>0</v>
      </c>
      <c r="J559" s="51"/>
      <c r="K559" s="15"/>
    </row>
    <row r="560" customFormat="false" ht="24.75" hidden="false" customHeight="true" outlineLevel="0" collapsed="false">
      <c r="A560" s="139" t="s">
        <v>1453</v>
      </c>
      <c r="B560" s="139" t="s">
        <v>485</v>
      </c>
      <c r="C560" s="140" t="s">
        <v>1454</v>
      </c>
      <c r="D560" s="111" t="s">
        <v>1455</v>
      </c>
      <c r="E560" s="55" t="n">
        <f aca="false">1-(G560/F560)</f>
        <v>0.384615384615385</v>
      </c>
      <c r="F560" s="47" t="n">
        <v>26</v>
      </c>
      <c r="G560" s="48" t="n">
        <v>16</v>
      </c>
      <c r="H560" s="49"/>
      <c r="I560" s="50" t="n">
        <f aca="false">G560*H560</f>
        <v>0</v>
      </c>
      <c r="J560" s="51"/>
      <c r="K560" s="15"/>
    </row>
    <row r="561" customFormat="false" ht="24.75" hidden="false" customHeight="true" outlineLevel="0" collapsed="false">
      <c r="A561" s="139" t="s">
        <v>1456</v>
      </c>
      <c r="B561" s="139" t="s">
        <v>485</v>
      </c>
      <c r="C561" s="140" t="s">
        <v>1457</v>
      </c>
      <c r="D561" s="111" t="s">
        <v>1458</v>
      </c>
      <c r="E561" s="55" t="n">
        <f aca="false">1-(G561/F561)</f>
        <v>0.384615384615385</v>
      </c>
      <c r="F561" s="47" t="n">
        <v>26</v>
      </c>
      <c r="G561" s="48" t="n">
        <v>16</v>
      </c>
      <c r="H561" s="49"/>
      <c r="I561" s="50" t="n">
        <f aca="false">G561*H561</f>
        <v>0</v>
      </c>
      <c r="J561" s="51"/>
      <c r="K561" s="15"/>
    </row>
    <row r="562" customFormat="false" ht="24.75" hidden="false" customHeight="true" outlineLevel="0" collapsed="false">
      <c r="A562" s="139" t="s">
        <v>1459</v>
      </c>
      <c r="B562" s="139" t="s">
        <v>485</v>
      </c>
      <c r="C562" s="140" t="s">
        <v>1460</v>
      </c>
      <c r="D562" s="111" t="s">
        <v>1461</v>
      </c>
      <c r="E562" s="53" t="n">
        <f aca="false">1-(G562/F562)</f>
        <v>0.407407407407407</v>
      </c>
      <c r="F562" s="47" t="n">
        <v>27</v>
      </c>
      <c r="G562" s="48" t="n">
        <v>16</v>
      </c>
      <c r="H562" s="49"/>
      <c r="I562" s="50" t="n">
        <f aca="false">G562*H562</f>
        <v>0</v>
      </c>
      <c r="J562" s="51"/>
      <c r="K562" s="15"/>
    </row>
    <row r="563" customFormat="false" ht="24.75" hidden="false" customHeight="true" outlineLevel="0" collapsed="false">
      <c r="A563" s="139" t="s">
        <v>1462</v>
      </c>
      <c r="B563" s="139" t="s">
        <v>485</v>
      </c>
      <c r="C563" s="140" t="s">
        <v>1463</v>
      </c>
      <c r="D563" s="111" t="s">
        <v>1464</v>
      </c>
      <c r="E563" s="53" t="n">
        <f aca="false">1-(G563/F563)</f>
        <v>0.407407407407407</v>
      </c>
      <c r="F563" s="47" t="n">
        <v>27</v>
      </c>
      <c r="G563" s="48" t="n">
        <v>16</v>
      </c>
      <c r="H563" s="49"/>
      <c r="I563" s="50" t="n">
        <f aca="false">G563*H563</f>
        <v>0</v>
      </c>
      <c r="J563" s="51"/>
      <c r="K563" s="15"/>
    </row>
    <row r="564" customFormat="false" ht="24.75" hidden="false" customHeight="true" outlineLevel="0" collapsed="false">
      <c r="A564" s="139" t="s">
        <v>1465</v>
      </c>
      <c r="B564" s="139" t="s">
        <v>485</v>
      </c>
      <c r="C564" s="140" t="s">
        <v>1466</v>
      </c>
      <c r="D564" s="111" t="s">
        <v>1467</v>
      </c>
      <c r="E564" s="53" t="n">
        <f aca="false">1-(G564/F564)</f>
        <v>0.407407407407407</v>
      </c>
      <c r="F564" s="47" t="n">
        <v>27</v>
      </c>
      <c r="G564" s="48" t="n">
        <v>16</v>
      </c>
      <c r="H564" s="49"/>
      <c r="I564" s="50" t="n">
        <f aca="false">G564*H564</f>
        <v>0</v>
      </c>
      <c r="J564" s="51"/>
      <c r="K564" s="15"/>
    </row>
    <row r="565" customFormat="false" ht="24.75" hidden="false" customHeight="true" outlineLevel="0" collapsed="false">
      <c r="A565" s="139" t="s">
        <v>1468</v>
      </c>
      <c r="B565" s="139" t="s">
        <v>485</v>
      </c>
      <c r="C565" s="164" t="s">
        <v>1469</v>
      </c>
      <c r="D565" s="111" t="s">
        <v>1470</v>
      </c>
      <c r="E565" s="55" t="n">
        <f aca="false">1-(G565/F565)</f>
        <v>0.366666666666667</v>
      </c>
      <c r="F565" s="47" t="n">
        <v>30</v>
      </c>
      <c r="G565" s="48" t="n">
        <v>19</v>
      </c>
      <c r="H565" s="49"/>
      <c r="I565" s="50" t="n">
        <f aca="false">G565*H565</f>
        <v>0</v>
      </c>
      <c r="J565" s="51"/>
      <c r="K565" s="15"/>
    </row>
    <row r="566" customFormat="false" ht="24.75" hidden="false" customHeight="true" outlineLevel="0" collapsed="false">
      <c r="A566" s="139" t="s">
        <v>1471</v>
      </c>
      <c r="B566" s="139" t="s">
        <v>485</v>
      </c>
      <c r="C566" s="140" t="s">
        <v>1472</v>
      </c>
      <c r="D566" s="111" t="s">
        <v>1473</v>
      </c>
      <c r="E566" s="53" t="n">
        <f aca="false">1-(G566/F566)</f>
        <v>0.407407407407407</v>
      </c>
      <c r="F566" s="47" t="n">
        <v>27</v>
      </c>
      <c r="G566" s="48" t="n">
        <v>16</v>
      </c>
      <c r="H566" s="49"/>
      <c r="I566" s="50" t="n">
        <f aca="false">G566*H566</f>
        <v>0</v>
      </c>
      <c r="J566" s="51"/>
      <c r="K566" s="15"/>
    </row>
    <row r="567" customFormat="false" ht="24.75" hidden="false" customHeight="true" outlineLevel="0" collapsed="false">
      <c r="A567" s="139" t="s">
        <v>1474</v>
      </c>
      <c r="B567" s="139" t="s">
        <v>485</v>
      </c>
      <c r="C567" s="140" t="s">
        <v>1475</v>
      </c>
      <c r="D567" s="111" t="s">
        <v>1476</v>
      </c>
      <c r="E567" s="55" t="n">
        <f aca="false">1-(G567/F567)</f>
        <v>0.379310344827586</v>
      </c>
      <c r="F567" s="113" t="n">
        <v>29</v>
      </c>
      <c r="G567" s="48" t="n">
        <v>18</v>
      </c>
      <c r="H567" s="125"/>
      <c r="I567" s="50" t="n">
        <f aca="false">G567*H567</f>
        <v>0</v>
      </c>
      <c r="J567" s="51"/>
      <c r="K567" s="15"/>
    </row>
    <row r="568" customFormat="false" ht="24.75" hidden="false" customHeight="true" outlineLevel="0" collapsed="false">
      <c r="A568" s="139" t="s">
        <v>1477</v>
      </c>
      <c r="B568" s="139" t="s">
        <v>485</v>
      </c>
      <c r="C568" s="140" t="s">
        <v>1478</v>
      </c>
      <c r="D568" s="111" t="s">
        <v>1479</v>
      </c>
      <c r="E568" s="53" t="n">
        <f aca="false">1-(G568/F568)</f>
        <v>0.4</v>
      </c>
      <c r="F568" s="47" t="n">
        <v>35</v>
      </c>
      <c r="G568" s="48" t="n">
        <v>21</v>
      </c>
      <c r="H568" s="49"/>
      <c r="I568" s="50" t="n">
        <f aca="false">G568*H568</f>
        <v>0</v>
      </c>
      <c r="J568" s="51"/>
      <c r="K568" s="15"/>
    </row>
    <row r="569" customFormat="false" ht="24.75" hidden="false" customHeight="true" outlineLevel="0" collapsed="false">
      <c r="A569" s="139" t="s">
        <v>1480</v>
      </c>
      <c r="B569" s="139" t="s">
        <v>485</v>
      </c>
      <c r="C569" s="140" t="s">
        <v>1481</v>
      </c>
      <c r="D569" s="111" t="s">
        <v>1482</v>
      </c>
      <c r="E569" s="55" t="n">
        <f aca="false">1-(G569/F569)</f>
        <v>0.383333333333333</v>
      </c>
      <c r="F569" s="47" t="n">
        <v>60</v>
      </c>
      <c r="G569" s="48" t="n">
        <v>37</v>
      </c>
      <c r="H569" s="49"/>
      <c r="I569" s="50" t="n">
        <f aca="false">G569*H569</f>
        <v>0</v>
      </c>
      <c r="J569" s="51"/>
      <c r="K569" s="15"/>
    </row>
    <row r="570" customFormat="false" ht="24.75" hidden="false" customHeight="true" outlineLevel="0" collapsed="false">
      <c r="A570" s="139" t="s">
        <v>1483</v>
      </c>
      <c r="B570" s="139" t="s">
        <v>1222</v>
      </c>
      <c r="C570" s="140" t="s">
        <v>1484</v>
      </c>
      <c r="D570" s="111" t="s">
        <v>1485</v>
      </c>
      <c r="E570" s="55" t="n">
        <f aca="false">1-(G570/F570)</f>
        <v>0.371428571428571</v>
      </c>
      <c r="F570" s="47" t="n">
        <v>35</v>
      </c>
      <c r="G570" s="48" t="n">
        <v>22</v>
      </c>
      <c r="H570" s="49"/>
      <c r="I570" s="50" t="n">
        <f aca="false">G570*H570</f>
        <v>0</v>
      </c>
      <c r="J570" s="51"/>
      <c r="K570" s="15"/>
    </row>
    <row r="571" customFormat="false" ht="24.75" hidden="false" customHeight="true" outlineLevel="0" collapsed="false">
      <c r="A571" s="139" t="s">
        <v>1486</v>
      </c>
      <c r="B571" s="139" t="s">
        <v>1222</v>
      </c>
      <c r="C571" s="140" t="s">
        <v>1487</v>
      </c>
      <c r="D571" s="111" t="s">
        <v>1488</v>
      </c>
      <c r="E571" s="55" t="n">
        <f aca="false">1-(G571/F571)</f>
        <v>0.307692307692308</v>
      </c>
      <c r="F571" s="47" t="n">
        <v>26</v>
      </c>
      <c r="G571" s="48" t="n">
        <v>18</v>
      </c>
      <c r="H571" s="49"/>
      <c r="I571" s="50" t="n">
        <f aca="false">G571*H571</f>
        <v>0</v>
      </c>
      <c r="J571" s="51"/>
      <c r="K571" s="15"/>
    </row>
    <row r="572" customFormat="false" ht="24.75" hidden="false" customHeight="true" outlineLevel="0" collapsed="false">
      <c r="A572" s="139" t="s">
        <v>1489</v>
      </c>
      <c r="B572" s="139" t="s">
        <v>1222</v>
      </c>
      <c r="C572" s="140" t="s">
        <v>1487</v>
      </c>
      <c r="D572" s="111" t="s">
        <v>1490</v>
      </c>
      <c r="E572" s="55" t="n">
        <f aca="false">1-(G572/F572)</f>
        <v>0.307692307692308</v>
      </c>
      <c r="F572" s="47" t="n">
        <v>26</v>
      </c>
      <c r="G572" s="48" t="n">
        <v>18</v>
      </c>
      <c r="H572" s="49"/>
      <c r="I572" s="50" t="n">
        <f aca="false">G572*H572</f>
        <v>0</v>
      </c>
      <c r="J572" s="51"/>
      <c r="K572" s="15"/>
    </row>
    <row r="573" customFormat="false" ht="24.75" hidden="false" customHeight="true" outlineLevel="0" collapsed="false">
      <c r="A573" s="139" t="s">
        <v>1491</v>
      </c>
      <c r="B573" s="139" t="s">
        <v>1222</v>
      </c>
      <c r="C573" s="140" t="s">
        <v>1484</v>
      </c>
      <c r="D573" s="111" t="s">
        <v>1492</v>
      </c>
      <c r="E573" s="55" t="n">
        <f aca="false">1-(G573/F573)</f>
        <v>0.32</v>
      </c>
      <c r="F573" s="47" t="n">
        <v>25</v>
      </c>
      <c r="G573" s="48" t="n">
        <v>17</v>
      </c>
      <c r="H573" s="49"/>
      <c r="I573" s="50" t="n">
        <f aca="false">G573*H573</f>
        <v>0</v>
      </c>
      <c r="J573" s="51"/>
      <c r="K573" s="15"/>
    </row>
    <row r="574" customFormat="false" ht="24.75" hidden="false" customHeight="true" outlineLevel="0" collapsed="false">
      <c r="A574" s="139" t="s">
        <v>1493</v>
      </c>
      <c r="B574" s="139" t="s">
        <v>1222</v>
      </c>
      <c r="C574" s="140" t="s">
        <v>1494</v>
      </c>
      <c r="D574" s="111" t="s">
        <v>1495</v>
      </c>
      <c r="E574" s="55" t="n">
        <f aca="false">1-(G574/F574)</f>
        <v>0.32</v>
      </c>
      <c r="F574" s="47" t="n">
        <v>25</v>
      </c>
      <c r="G574" s="48" t="n">
        <v>17</v>
      </c>
      <c r="H574" s="49"/>
      <c r="I574" s="50" t="n">
        <f aca="false">G574*H574</f>
        <v>0</v>
      </c>
      <c r="J574" s="51"/>
      <c r="K574" s="15"/>
    </row>
    <row r="575" customFormat="false" ht="24.75" hidden="false" customHeight="true" outlineLevel="0" collapsed="false">
      <c r="A575" s="139" t="s">
        <v>1496</v>
      </c>
      <c r="B575" s="139" t="s">
        <v>1222</v>
      </c>
      <c r="C575" s="140" t="s">
        <v>1497</v>
      </c>
      <c r="D575" s="111" t="s">
        <v>1498</v>
      </c>
      <c r="E575" s="55" t="n">
        <f aca="false">1-(G575/F575)</f>
        <v>0.32</v>
      </c>
      <c r="F575" s="47" t="n">
        <v>25</v>
      </c>
      <c r="G575" s="48" t="n">
        <v>17</v>
      </c>
      <c r="H575" s="49"/>
      <c r="I575" s="50" t="n">
        <f aca="false">G575*H575</f>
        <v>0</v>
      </c>
      <c r="J575" s="51"/>
      <c r="K575" s="15"/>
    </row>
    <row r="576" customFormat="false" ht="24.75" hidden="false" customHeight="true" outlineLevel="0" collapsed="false">
      <c r="A576" s="139" t="s">
        <v>1499</v>
      </c>
      <c r="B576" s="139" t="s">
        <v>1222</v>
      </c>
      <c r="C576" s="140" t="s">
        <v>1500</v>
      </c>
      <c r="D576" s="111" t="s">
        <v>1501</v>
      </c>
      <c r="E576" s="55" t="n">
        <f aca="false">1-(G576/F576)</f>
        <v>0.32</v>
      </c>
      <c r="F576" s="47" t="n">
        <v>25</v>
      </c>
      <c r="G576" s="48" t="n">
        <v>17</v>
      </c>
      <c r="H576" s="49"/>
      <c r="I576" s="50" t="n">
        <f aca="false">G576*H576</f>
        <v>0</v>
      </c>
      <c r="J576" s="51"/>
      <c r="K576" s="15"/>
    </row>
    <row r="577" customFormat="false" ht="24.75" hidden="false" customHeight="true" outlineLevel="0" collapsed="false">
      <c r="A577" s="139" t="s">
        <v>1502</v>
      </c>
      <c r="B577" s="139" t="s">
        <v>540</v>
      </c>
      <c r="C577" s="140" t="s">
        <v>1503</v>
      </c>
      <c r="D577" s="111" t="s">
        <v>1504</v>
      </c>
      <c r="E577" s="55" t="n">
        <f aca="false">1-(G577/F577)</f>
        <v>0.35</v>
      </c>
      <c r="F577" s="113" t="n">
        <v>20</v>
      </c>
      <c r="G577" s="48" t="n">
        <v>13</v>
      </c>
      <c r="H577" s="125"/>
      <c r="I577" s="50" t="n">
        <f aca="false">G577*H577</f>
        <v>0</v>
      </c>
      <c r="J577" s="51"/>
      <c r="K577" s="15"/>
    </row>
    <row r="578" customFormat="false" ht="24.75" hidden="false" customHeight="true" outlineLevel="0" collapsed="false">
      <c r="A578" s="139" t="s">
        <v>1505</v>
      </c>
      <c r="B578" s="139" t="s">
        <v>540</v>
      </c>
      <c r="C578" s="140" t="s">
        <v>1506</v>
      </c>
      <c r="D578" s="111" t="s">
        <v>1507</v>
      </c>
      <c r="E578" s="53" t="n">
        <f aca="false">1-(G578/F578)</f>
        <v>0.4</v>
      </c>
      <c r="F578" s="47" t="n">
        <v>25</v>
      </c>
      <c r="G578" s="48" t="n">
        <v>15</v>
      </c>
      <c r="H578" s="49"/>
      <c r="I578" s="50" t="n">
        <f aca="false">G578*H578</f>
        <v>0</v>
      </c>
      <c r="J578" s="51"/>
      <c r="K578" s="15"/>
    </row>
    <row r="579" customFormat="false" ht="24.75" hidden="false" customHeight="true" outlineLevel="0" collapsed="false">
      <c r="A579" s="139" t="s">
        <v>1508</v>
      </c>
      <c r="B579" s="139" t="s">
        <v>540</v>
      </c>
      <c r="C579" s="140" t="s">
        <v>1509</v>
      </c>
      <c r="D579" s="111" t="s">
        <v>1510</v>
      </c>
      <c r="E579" s="46" t="n">
        <f aca="false">1-(G579/F579)</f>
        <v>0.528301886792453</v>
      </c>
      <c r="F579" s="47" t="n">
        <v>53</v>
      </c>
      <c r="G579" s="48" t="n">
        <v>25</v>
      </c>
      <c r="H579" s="49"/>
      <c r="I579" s="50" t="n">
        <f aca="false">G579*H579</f>
        <v>0</v>
      </c>
      <c r="J579" s="51"/>
      <c r="K579" s="15"/>
    </row>
    <row r="580" customFormat="false" ht="24.75" hidden="false" customHeight="true" outlineLevel="0" collapsed="false">
      <c r="A580" s="139" t="s">
        <v>1511</v>
      </c>
      <c r="B580" s="139" t="s">
        <v>540</v>
      </c>
      <c r="C580" s="146" t="s">
        <v>1512</v>
      </c>
      <c r="D580" s="138" t="s">
        <v>1513</v>
      </c>
      <c r="E580" s="53" t="n">
        <f aca="false">1-(G580/F580)</f>
        <v>0.416666666666667</v>
      </c>
      <c r="F580" s="47" t="n">
        <v>60</v>
      </c>
      <c r="G580" s="48" t="n">
        <v>35</v>
      </c>
      <c r="H580" s="49"/>
      <c r="I580" s="50" t="n">
        <f aca="false">G580*H580</f>
        <v>0</v>
      </c>
      <c r="J580" s="51"/>
      <c r="K580" s="15"/>
    </row>
    <row r="581" customFormat="false" ht="24.75" hidden="false" customHeight="true" outlineLevel="0" collapsed="false">
      <c r="A581" s="139" t="s">
        <v>1514</v>
      </c>
      <c r="B581" s="139" t="s">
        <v>1176</v>
      </c>
      <c r="C581" s="146" t="s">
        <v>1515</v>
      </c>
      <c r="D581" s="138" t="s">
        <v>1516</v>
      </c>
      <c r="E581" s="55" t="n">
        <f aca="false">1-(G581/F581)</f>
        <v>0.304347826086957</v>
      </c>
      <c r="F581" s="47" t="n">
        <v>23</v>
      </c>
      <c r="G581" s="48" t="n">
        <v>16</v>
      </c>
      <c r="H581" s="49"/>
      <c r="I581" s="50" t="n">
        <f aca="false">G581*H581</f>
        <v>0</v>
      </c>
      <c r="J581" s="51"/>
      <c r="K581" s="15"/>
    </row>
    <row r="582" s="18" customFormat="true" ht="24.75" hidden="false" customHeight="true" outlineLevel="0" collapsed="false">
      <c r="A582" s="139" t="s">
        <v>1517</v>
      </c>
      <c r="B582" s="139" t="s">
        <v>1176</v>
      </c>
      <c r="C582" s="146" t="s">
        <v>1518</v>
      </c>
      <c r="D582" s="138" t="s">
        <v>1519</v>
      </c>
      <c r="E582" s="55" t="n">
        <f aca="false">1-(G582/F582)</f>
        <v>0.21875</v>
      </c>
      <c r="F582" s="47" t="n">
        <v>32</v>
      </c>
      <c r="G582" s="48" t="n">
        <v>25</v>
      </c>
      <c r="H582" s="49"/>
      <c r="I582" s="50" t="n">
        <f aca="false">G582*H582</f>
        <v>0</v>
      </c>
      <c r="J582" s="51"/>
      <c r="K582" s="15"/>
    </row>
    <row r="583" s="18" customFormat="true" ht="24.75" hidden="false" customHeight="true" outlineLevel="0" collapsed="false">
      <c r="A583" s="139" t="s">
        <v>1520</v>
      </c>
      <c r="B583" s="139" t="s">
        <v>1176</v>
      </c>
      <c r="C583" s="140" t="s">
        <v>1521</v>
      </c>
      <c r="D583" s="111" t="s">
        <v>1522</v>
      </c>
      <c r="E583" s="55" t="n">
        <f aca="false">1-(G583/F583)</f>
        <v>0.36</v>
      </c>
      <c r="F583" s="47" t="n">
        <v>25</v>
      </c>
      <c r="G583" s="48" t="n">
        <v>16</v>
      </c>
      <c r="H583" s="49"/>
      <c r="I583" s="50" t="n">
        <f aca="false">G583*H583</f>
        <v>0</v>
      </c>
      <c r="J583" s="51"/>
      <c r="K583" s="15"/>
    </row>
    <row r="584" s="18" customFormat="true" ht="24.75" hidden="false" customHeight="true" outlineLevel="0" collapsed="false">
      <c r="A584" s="139" t="s">
        <v>1523</v>
      </c>
      <c r="B584" s="139" t="s">
        <v>1524</v>
      </c>
      <c r="C584" s="140" t="s">
        <v>1525</v>
      </c>
      <c r="D584" s="111" t="s">
        <v>1526</v>
      </c>
      <c r="E584" s="46" t="n">
        <f aca="false">1-(G584/F584)</f>
        <v>0.5</v>
      </c>
      <c r="F584" s="47" t="n">
        <v>30</v>
      </c>
      <c r="G584" s="48" t="n">
        <v>15</v>
      </c>
      <c r="H584" s="49"/>
      <c r="I584" s="50" t="n">
        <f aca="false">G584*H584</f>
        <v>0</v>
      </c>
      <c r="J584" s="51"/>
      <c r="K584" s="15"/>
    </row>
    <row r="585" s="18" customFormat="true" ht="24.75" hidden="false" customHeight="true" outlineLevel="0" collapsed="false">
      <c r="A585" s="139" t="s">
        <v>1527</v>
      </c>
      <c r="B585" s="139" t="s">
        <v>1524</v>
      </c>
      <c r="C585" s="140" t="s">
        <v>1525</v>
      </c>
      <c r="D585" s="111" t="s">
        <v>1528</v>
      </c>
      <c r="E585" s="55" t="n">
        <f aca="false">1-(G585/F585)</f>
        <v>0.342857142857143</v>
      </c>
      <c r="F585" s="47" t="n">
        <v>35</v>
      </c>
      <c r="G585" s="48" t="n">
        <v>23</v>
      </c>
      <c r="H585" s="49"/>
      <c r="I585" s="50" t="n">
        <f aca="false">G585*H585</f>
        <v>0</v>
      </c>
      <c r="J585" s="51"/>
      <c r="K585" s="15"/>
    </row>
    <row r="586" s="18" customFormat="true" ht="28.5" hidden="false" customHeight="true" outlineLevel="0" collapsed="false">
      <c r="A586" s="139" t="s">
        <v>1529</v>
      </c>
      <c r="B586" s="139" t="s">
        <v>1530</v>
      </c>
      <c r="C586" s="165" t="s">
        <v>1531</v>
      </c>
      <c r="D586" s="138" t="s">
        <v>1532</v>
      </c>
      <c r="E586" s="55" t="n">
        <f aca="false">1-(G586/F586)</f>
        <v>0.25</v>
      </c>
      <c r="F586" s="113" t="n">
        <v>52</v>
      </c>
      <c r="G586" s="48" t="n">
        <v>39</v>
      </c>
      <c r="H586" s="125"/>
      <c r="I586" s="50" t="n">
        <f aca="false">G586*H586</f>
        <v>0</v>
      </c>
      <c r="J586" s="51"/>
      <c r="K586" s="15"/>
    </row>
    <row r="587" s="116" customFormat="true" ht="24.75" hidden="false" customHeight="true" outlineLevel="0" collapsed="false">
      <c r="A587" s="139" t="s">
        <v>1533</v>
      </c>
      <c r="B587" s="166" t="s">
        <v>1534</v>
      </c>
      <c r="C587" s="165" t="s">
        <v>1535</v>
      </c>
      <c r="D587" s="138" t="s">
        <v>1536</v>
      </c>
      <c r="E587" s="46" t="n">
        <f aca="false">1-(G587/F587)</f>
        <v>0.545454545454545</v>
      </c>
      <c r="F587" s="47" t="n">
        <v>11</v>
      </c>
      <c r="G587" s="48" t="n">
        <v>5</v>
      </c>
      <c r="H587" s="49"/>
      <c r="I587" s="50" t="n">
        <f aca="false">G587*H587</f>
        <v>0</v>
      </c>
      <c r="J587" s="51"/>
      <c r="K587" s="15"/>
    </row>
    <row r="588" customFormat="false" ht="24.75" hidden="false" customHeight="true" outlineLevel="0" collapsed="false">
      <c r="A588" s="139" t="s">
        <v>1537</v>
      </c>
      <c r="B588" s="166" t="s">
        <v>1534</v>
      </c>
      <c r="C588" s="165" t="s">
        <v>1535</v>
      </c>
      <c r="D588" s="138" t="s">
        <v>1538</v>
      </c>
      <c r="E588" s="46" t="n">
        <f aca="false">1-(G588/F588)</f>
        <v>0.64</v>
      </c>
      <c r="F588" s="47" t="n">
        <v>25</v>
      </c>
      <c r="G588" s="48" t="n">
        <v>9</v>
      </c>
      <c r="H588" s="49"/>
      <c r="I588" s="50" t="n">
        <f aca="false">G588*H588</f>
        <v>0</v>
      </c>
      <c r="J588" s="51"/>
      <c r="K588" s="15"/>
    </row>
    <row r="589" customFormat="false" ht="24.75" hidden="false" customHeight="true" outlineLevel="0" collapsed="false">
      <c r="A589" s="139" t="s">
        <v>1539</v>
      </c>
      <c r="B589" s="139" t="s">
        <v>607</v>
      </c>
      <c r="C589" s="146" t="s">
        <v>1540</v>
      </c>
      <c r="D589" s="138" t="s">
        <v>1541</v>
      </c>
      <c r="E589" s="46" t="n">
        <f aca="false">1-(G589/F589)</f>
        <v>0.52</v>
      </c>
      <c r="F589" s="47" t="n">
        <v>25</v>
      </c>
      <c r="G589" s="48" t="n">
        <v>12</v>
      </c>
      <c r="H589" s="49"/>
      <c r="I589" s="50" t="n">
        <f aca="false">G589*H589</f>
        <v>0</v>
      </c>
      <c r="J589" s="51"/>
      <c r="K589" s="15"/>
    </row>
    <row r="590" customFormat="false" ht="24.75" hidden="false" customHeight="true" outlineLevel="0" collapsed="false">
      <c r="A590" s="139" t="s">
        <v>1542</v>
      </c>
      <c r="B590" s="139" t="s">
        <v>607</v>
      </c>
      <c r="C590" s="140" t="s">
        <v>1543</v>
      </c>
      <c r="D590" s="111" t="s">
        <v>1544</v>
      </c>
      <c r="E590" s="53" t="n">
        <f aca="false">1-(G590/F590)</f>
        <v>0.48</v>
      </c>
      <c r="F590" s="47" t="n">
        <v>25</v>
      </c>
      <c r="G590" s="48" t="n">
        <v>13</v>
      </c>
      <c r="H590" s="49"/>
      <c r="I590" s="50" t="n">
        <f aca="false">G590*H590</f>
        <v>0</v>
      </c>
      <c r="J590" s="51"/>
      <c r="K590" s="15"/>
    </row>
    <row r="591" customFormat="false" ht="24.75" hidden="false" customHeight="true" outlineLevel="0" collapsed="false">
      <c r="A591" s="139" t="s">
        <v>1545</v>
      </c>
      <c r="B591" s="139" t="s">
        <v>607</v>
      </c>
      <c r="C591" s="140" t="s">
        <v>1546</v>
      </c>
      <c r="D591" s="111" t="s">
        <v>1547</v>
      </c>
      <c r="E591" s="46" t="n">
        <f aca="false">1-(G591/F591)</f>
        <v>0.525</v>
      </c>
      <c r="F591" s="47" t="n">
        <v>40</v>
      </c>
      <c r="G591" s="48" t="n">
        <v>19</v>
      </c>
      <c r="H591" s="49"/>
      <c r="I591" s="50" t="n">
        <f aca="false">G591*H591</f>
        <v>0</v>
      </c>
      <c r="J591" s="51"/>
      <c r="K591" s="15"/>
    </row>
    <row r="592" s="18" customFormat="true" ht="20.1" hidden="false" customHeight="true" outlineLevel="0" collapsed="false">
      <c r="A592" s="118" t="s">
        <v>1548</v>
      </c>
      <c r="B592" s="118"/>
      <c r="C592" s="66"/>
      <c r="D592" s="12"/>
      <c r="E592" s="13"/>
      <c r="F592" s="139"/>
      <c r="G592" s="9"/>
      <c r="H592" s="16"/>
      <c r="I592" s="149" t="n">
        <f aca="false">G592*H592</f>
        <v>0</v>
      </c>
      <c r="J592" s="51"/>
      <c r="K592" s="15"/>
    </row>
    <row r="593" s="18" customFormat="true" ht="24.75" hidden="false" customHeight="true" outlineLevel="0" collapsed="false">
      <c r="A593" s="139" t="s">
        <v>1549</v>
      </c>
      <c r="B593" s="139" t="s">
        <v>485</v>
      </c>
      <c r="C593" s="146" t="s">
        <v>1550</v>
      </c>
      <c r="D593" s="138" t="s">
        <v>1551</v>
      </c>
      <c r="E593" s="53" t="n">
        <f aca="false">1-(G593/F593)</f>
        <v>0.428571428571429</v>
      </c>
      <c r="F593" s="47" t="n">
        <v>42</v>
      </c>
      <c r="G593" s="48" t="n">
        <v>24</v>
      </c>
      <c r="H593" s="49"/>
      <c r="I593" s="50" t="n">
        <f aca="false">G593*H593</f>
        <v>0</v>
      </c>
      <c r="J593" s="51"/>
      <c r="K593" s="15"/>
    </row>
    <row r="594" s="18" customFormat="true" ht="24.75" hidden="false" customHeight="true" outlineLevel="0" collapsed="false">
      <c r="A594" s="139" t="s">
        <v>1552</v>
      </c>
      <c r="B594" s="139" t="s">
        <v>540</v>
      </c>
      <c r="C594" s="140" t="s">
        <v>1553</v>
      </c>
      <c r="D594" s="111" t="s">
        <v>1554</v>
      </c>
      <c r="E594" s="46" t="n">
        <f aca="false">1-(G594/F594)</f>
        <v>0.5</v>
      </c>
      <c r="F594" s="47" t="n">
        <v>10</v>
      </c>
      <c r="G594" s="48" t="n">
        <v>5</v>
      </c>
      <c r="H594" s="49"/>
      <c r="I594" s="50" t="n">
        <f aca="false">G594*H594</f>
        <v>0</v>
      </c>
      <c r="J594" s="51"/>
      <c r="K594" s="15"/>
    </row>
    <row r="595" s="18" customFormat="true" ht="24.75" hidden="false" customHeight="true" outlineLevel="0" collapsed="false">
      <c r="A595" s="139" t="s">
        <v>1555</v>
      </c>
      <c r="B595" s="139" t="s">
        <v>540</v>
      </c>
      <c r="C595" s="140" t="s">
        <v>1556</v>
      </c>
      <c r="D595" s="111" t="s">
        <v>1557</v>
      </c>
      <c r="E595" s="52" t="n">
        <f aca="false">1-(G595/F595)</f>
        <v>0.355555555555555</v>
      </c>
      <c r="F595" s="47" t="n">
        <v>45</v>
      </c>
      <c r="G595" s="48" t="n">
        <v>29</v>
      </c>
      <c r="H595" s="49"/>
      <c r="I595" s="50" t="n">
        <f aca="false">G595*H595</f>
        <v>0</v>
      </c>
      <c r="J595" s="51"/>
      <c r="K595" s="15"/>
    </row>
    <row r="596" s="18" customFormat="true" ht="24.75" hidden="false" customHeight="true" outlineLevel="0" collapsed="false">
      <c r="A596" s="139" t="s">
        <v>1558</v>
      </c>
      <c r="B596" s="139" t="s">
        <v>540</v>
      </c>
      <c r="C596" s="140" t="s">
        <v>1559</v>
      </c>
      <c r="D596" s="111" t="s">
        <v>1560</v>
      </c>
      <c r="E596" s="53" t="n">
        <f aca="false">1-(G596/F596)</f>
        <v>0.431818181818182</v>
      </c>
      <c r="F596" s="47" t="n">
        <v>44</v>
      </c>
      <c r="G596" s="48" t="n">
        <v>25</v>
      </c>
      <c r="H596" s="49"/>
      <c r="I596" s="50" t="n">
        <f aca="false">G596*H596</f>
        <v>0</v>
      </c>
      <c r="J596" s="51"/>
      <c r="K596" s="15"/>
    </row>
    <row r="597" s="18" customFormat="true" ht="24.75" hidden="false" customHeight="true" outlineLevel="0" collapsed="false">
      <c r="A597" s="139" t="s">
        <v>1561</v>
      </c>
      <c r="B597" s="139" t="s">
        <v>540</v>
      </c>
      <c r="C597" s="140" t="s">
        <v>1562</v>
      </c>
      <c r="D597" s="111" t="s">
        <v>1563</v>
      </c>
      <c r="E597" s="52" t="n">
        <f aca="false">1-(G597/F597)</f>
        <v>0.333333333333333</v>
      </c>
      <c r="F597" s="47" t="n">
        <v>33</v>
      </c>
      <c r="G597" s="48" t="n">
        <v>22</v>
      </c>
      <c r="H597" s="49"/>
      <c r="I597" s="50" t="n">
        <f aca="false">G597*H597</f>
        <v>0</v>
      </c>
      <c r="J597" s="51"/>
      <c r="K597" s="15"/>
    </row>
    <row r="598" s="18" customFormat="true" ht="24.75" hidden="false" customHeight="true" outlineLevel="0" collapsed="false">
      <c r="A598" s="139" t="s">
        <v>1564</v>
      </c>
      <c r="B598" s="139" t="s">
        <v>540</v>
      </c>
      <c r="C598" s="140" t="s">
        <v>1565</v>
      </c>
      <c r="D598" s="111" t="s">
        <v>1566</v>
      </c>
      <c r="E598" s="46" t="n">
        <f aca="false">1-(G598/F598)</f>
        <v>0.5</v>
      </c>
      <c r="F598" s="47" t="n">
        <v>10</v>
      </c>
      <c r="G598" s="48" t="n">
        <v>5</v>
      </c>
      <c r="H598" s="49"/>
      <c r="I598" s="50" t="n">
        <f aca="false">G598*H598</f>
        <v>0</v>
      </c>
      <c r="J598" s="51"/>
      <c r="K598" s="15"/>
    </row>
    <row r="599" s="18" customFormat="true" ht="24.75" hidden="false" customHeight="true" outlineLevel="0" collapsed="false">
      <c r="A599" s="139" t="s">
        <v>1567</v>
      </c>
      <c r="B599" s="139" t="s">
        <v>540</v>
      </c>
      <c r="C599" s="140" t="s">
        <v>1568</v>
      </c>
      <c r="D599" s="111" t="s">
        <v>1569</v>
      </c>
      <c r="E599" s="53" t="n">
        <f aca="false">1-(G599/F599)</f>
        <v>0.408163265306122</v>
      </c>
      <c r="F599" s="47" t="n">
        <v>49</v>
      </c>
      <c r="G599" s="48" t="n">
        <v>29</v>
      </c>
      <c r="H599" s="49"/>
      <c r="I599" s="50" t="n">
        <f aca="false">G599*H599</f>
        <v>0</v>
      </c>
      <c r="J599" s="51"/>
      <c r="K599" s="15"/>
    </row>
    <row r="600" s="18" customFormat="true" ht="24.75" hidden="false" customHeight="true" outlineLevel="0" collapsed="false">
      <c r="A600" s="139" t="s">
        <v>1570</v>
      </c>
      <c r="B600" s="139" t="s">
        <v>1176</v>
      </c>
      <c r="C600" s="146" t="s">
        <v>1571</v>
      </c>
      <c r="D600" s="138" t="s">
        <v>1572</v>
      </c>
      <c r="E600" s="52" t="n">
        <f aca="false">1-(G600/F600)</f>
        <v>0.206896551724138</v>
      </c>
      <c r="F600" s="47" t="n">
        <v>29</v>
      </c>
      <c r="G600" s="48" t="n">
        <v>23</v>
      </c>
      <c r="H600" s="49"/>
      <c r="I600" s="50" t="n">
        <f aca="false">G600*H600</f>
        <v>0</v>
      </c>
      <c r="J600" s="51"/>
      <c r="K600" s="15"/>
    </row>
    <row r="601" s="18" customFormat="true" ht="24.75" hidden="false" customHeight="true" outlineLevel="0" collapsed="false">
      <c r="A601" s="139" t="s">
        <v>1573</v>
      </c>
      <c r="B601" s="139" t="s">
        <v>607</v>
      </c>
      <c r="C601" s="164" t="s">
        <v>1574</v>
      </c>
      <c r="D601" s="111" t="s">
        <v>1575</v>
      </c>
      <c r="E601" s="46" t="n">
        <f aca="false">1-(G601/F601)</f>
        <v>0.581395348837209</v>
      </c>
      <c r="F601" s="47" t="n">
        <v>43</v>
      </c>
      <c r="G601" s="48" t="n">
        <v>18</v>
      </c>
      <c r="H601" s="49"/>
      <c r="I601" s="50" t="n">
        <f aca="false">G601*H601</f>
        <v>0</v>
      </c>
      <c r="J601" s="51"/>
      <c r="K601" s="15"/>
    </row>
    <row r="602" s="18" customFormat="true" ht="24.75" hidden="false" customHeight="true" outlineLevel="0" collapsed="false">
      <c r="A602" s="139" t="s">
        <v>1576</v>
      </c>
      <c r="B602" s="139" t="s">
        <v>607</v>
      </c>
      <c r="C602" s="140" t="s">
        <v>1577</v>
      </c>
      <c r="D602" s="111" t="s">
        <v>1578</v>
      </c>
      <c r="E602" s="46" t="n">
        <f aca="false">1-(G602/F602)</f>
        <v>0.5</v>
      </c>
      <c r="F602" s="47" t="n">
        <v>30</v>
      </c>
      <c r="G602" s="48" t="n">
        <v>15</v>
      </c>
      <c r="H602" s="49"/>
      <c r="I602" s="50" t="n">
        <f aca="false">G602*H602</f>
        <v>0</v>
      </c>
      <c r="J602" s="51"/>
      <c r="K602" s="15"/>
    </row>
    <row r="603" s="18" customFormat="true" ht="24.75" hidden="false" customHeight="true" outlineLevel="0" collapsed="false">
      <c r="A603" s="139" t="s">
        <v>1579</v>
      </c>
      <c r="B603" s="139" t="s">
        <v>607</v>
      </c>
      <c r="C603" s="146" t="s">
        <v>1580</v>
      </c>
      <c r="D603" s="138" t="s">
        <v>1581</v>
      </c>
      <c r="E603" s="53" t="n">
        <f aca="false">1-(G603/F603)</f>
        <v>0.4</v>
      </c>
      <c r="F603" s="47" t="n">
        <v>5</v>
      </c>
      <c r="G603" s="48" t="n">
        <v>3</v>
      </c>
      <c r="H603" s="49"/>
      <c r="I603" s="50" t="n">
        <f aca="false">G603*H603</f>
        <v>0</v>
      </c>
      <c r="J603" s="51"/>
      <c r="K603" s="15"/>
    </row>
    <row r="604" s="18" customFormat="true" ht="24.75" hidden="false" customHeight="true" outlineLevel="0" collapsed="false">
      <c r="A604" s="139" t="s">
        <v>1582</v>
      </c>
      <c r="B604" s="139" t="s">
        <v>607</v>
      </c>
      <c r="C604" s="146" t="s">
        <v>1583</v>
      </c>
      <c r="D604" s="138" t="s">
        <v>1581</v>
      </c>
      <c r="E604" s="53" t="n">
        <f aca="false">1-(G604/F604)</f>
        <v>0.4</v>
      </c>
      <c r="F604" s="47" t="n">
        <v>5</v>
      </c>
      <c r="G604" s="48" t="n">
        <v>3</v>
      </c>
      <c r="H604" s="49"/>
      <c r="I604" s="50" t="n">
        <f aca="false">G604*H604</f>
        <v>0</v>
      </c>
      <c r="J604" s="51"/>
      <c r="K604" s="15"/>
    </row>
    <row r="605" s="18" customFormat="true" ht="20.1" hidden="false" customHeight="true" outlineLevel="0" collapsed="false">
      <c r="A605" s="162" t="s">
        <v>1584</v>
      </c>
      <c r="B605" s="118"/>
      <c r="C605" s="66"/>
      <c r="D605" s="12"/>
      <c r="E605" s="13"/>
      <c r="F605" s="139"/>
      <c r="G605" s="9"/>
      <c r="H605" s="16"/>
      <c r="I605" s="149" t="n">
        <f aca="false">G605*H605</f>
        <v>0</v>
      </c>
      <c r="J605" s="51"/>
      <c r="K605" s="15"/>
    </row>
    <row r="606" customFormat="false" ht="24" hidden="false" customHeight="true" outlineLevel="0" collapsed="false">
      <c r="A606" s="139" t="s">
        <v>1585</v>
      </c>
      <c r="B606" s="139" t="s">
        <v>485</v>
      </c>
      <c r="C606" s="146" t="s">
        <v>1586</v>
      </c>
      <c r="D606" s="138" t="s">
        <v>1587</v>
      </c>
      <c r="E606" s="55" t="n">
        <f aca="false">1-(G606/F606)</f>
        <v>0.325581395348837</v>
      </c>
      <c r="F606" s="47" t="n">
        <v>43</v>
      </c>
      <c r="G606" s="48" t="n">
        <v>29</v>
      </c>
      <c r="H606" s="49"/>
      <c r="I606" s="50" t="n">
        <f aca="false">G606*H606</f>
        <v>0</v>
      </c>
      <c r="J606" s="51"/>
      <c r="K606" s="15"/>
    </row>
    <row r="607" customFormat="false" ht="24" hidden="false" customHeight="true" outlineLevel="0" collapsed="false">
      <c r="A607" s="139" t="s">
        <v>1588</v>
      </c>
      <c r="B607" s="139" t="s">
        <v>485</v>
      </c>
      <c r="C607" s="140" t="s">
        <v>1589</v>
      </c>
      <c r="D607" s="111" t="s">
        <v>1590</v>
      </c>
      <c r="E607" s="55" t="n">
        <f aca="false">1-(G607/F607)</f>
        <v>0.382978723404255</v>
      </c>
      <c r="F607" s="47" t="n">
        <v>47</v>
      </c>
      <c r="G607" s="48" t="n">
        <v>29</v>
      </c>
      <c r="H607" s="49"/>
      <c r="I607" s="50" t="n">
        <f aca="false">G607*H607</f>
        <v>0</v>
      </c>
      <c r="J607" s="51"/>
      <c r="K607" s="15"/>
    </row>
    <row r="608" customFormat="false" ht="24" hidden="false" customHeight="true" outlineLevel="0" collapsed="false">
      <c r="A608" s="139" t="s">
        <v>1591</v>
      </c>
      <c r="B608" s="139" t="s">
        <v>485</v>
      </c>
      <c r="C608" s="140" t="s">
        <v>1592</v>
      </c>
      <c r="D608" s="111" t="s">
        <v>1593</v>
      </c>
      <c r="E608" s="53" t="n">
        <f aca="false">1-(G608/F608)</f>
        <v>0.40625</v>
      </c>
      <c r="F608" s="47" t="n">
        <v>32</v>
      </c>
      <c r="G608" s="48" t="n">
        <v>19</v>
      </c>
      <c r="H608" s="49"/>
      <c r="I608" s="50" t="n">
        <f aca="false">G608*H608</f>
        <v>0</v>
      </c>
      <c r="J608" s="51"/>
      <c r="K608" s="15"/>
    </row>
    <row r="609" customFormat="false" ht="24" hidden="false" customHeight="true" outlineLevel="0" collapsed="false">
      <c r="A609" s="139" t="s">
        <v>1594</v>
      </c>
      <c r="B609" s="139" t="s">
        <v>1222</v>
      </c>
      <c r="C609" s="140" t="s">
        <v>1595</v>
      </c>
      <c r="D609" s="111" t="s">
        <v>1596</v>
      </c>
      <c r="E609" s="55" t="n">
        <f aca="false">1-(G609/F609)</f>
        <v>0.378378378378378</v>
      </c>
      <c r="F609" s="47" t="n">
        <v>37</v>
      </c>
      <c r="G609" s="48" t="n">
        <v>23</v>
      </c>
      <c r="H609" s="49"/>
      <c r="I609" s="50" t="n">
        <f aca="false">G609*H609</f>
        <v>0</v>
      </c>
      <c r="J609" s="51"/>
      <c r="K609" s="15"/>
    </row>
    <row r="610" customFormat="false" ht="24" hidden="false" customHeight="true" outlineLevel="0" collapsed="false">
      <c r="A610" s="139" t="s">
        <v>1597</v>
      </c>
      <c r="B610" s="139" t="s">
        <v>1598</v>
      </c>
      <c r="C610" s="140" t="s">
        <v>1599</v>
      </c>
      <c r="D610" s="111" t="s">
        <v>1600</v>
      </c>
      <c r="E610" s="55" t="n">
        <f aca="false">1-(G610/F610)</f>
        <v>0.36</v>
      </c>
      <c r="F610" s="47" t="n">
        <v>50</v>
      </c>
      <c r="G610" s="48" t="n">
        <v>32</v>
      </c>
      <c r="H610" s="49"/>
      <c r="I610" s="50" t="n">
        <f aca="false">G610*H610</f>
        <v>0</v>
      </c>
      <c r="J610" s="51"/>
      <c r="K610" s="15"/>
    </row>
    <row r="611" customFormat="false" ht="24" hidden="false" customHeight="true" outlineLevel="0" collapsed="false">
      <c r="A611" s="139" t="s">
        <v>1601</v>
      </c>
      <c r="B611" s="139" t="s">
        <v>540</v>
      </c>
      <c r="C611" s="140" t="s">
        <v>1602</v>
      </c>
      <c r="D611" s="111" t="s">
        <v>1603</v>
      </c>
      <c r="E611" s="55" t="n">
        <f aca="false">1-(G611/F611)</f>
        <v>0.346153846153846</v>
      </c>
      <c r="F611" s="47" t="n">
        <v>26</v>
      </c>
      <c r="G611" s="48" t="n">
        <v>17</v>
      </c>
      <c r="H611" s="49"/>
      <c r="I611" s="50" t="n">
        <f aca="false">G611*H611</f>
        <v>0</v>
      </c>
      <c r="J611" s="51"/>
      <c r="K611" s="15"/>
    </row>
    <row r="612" customFormat="false" ht="24" hidden="false" customHeight="true" outlineLevel="0" collapsed="false">
      <c r="A612" s="139" t="s">
        <v>1604</v>
      </c>
      <c r="B612" s="139" t="s">
        <v>540</v>
      </c>
      <c r="C612" s="140" t="s">
        <v>1605</v>
      </c>
      <c r="D612" s="111" t="s">
        <v>1606</v>
      </c>
      <c r="E612" s="53" t="n">
        <f aca="false">1-(G612/F612)</f>
        <v>0.42</v>
      </c>
      <c r="F612" s="47" t="n">
        <v>50</v>
      </c>
      <c r="G612" s="48" t="n">
        <v>29</v>
      </c>
      <c r="H612" s="49"/>
      <c r="I612" s="50" t="n">
        <f aca="false">G612*H612</f>
        <v>0</v>
      </c>
      <c r="J612" s="51"/>
      <c r="K612" s="15"/>
    </row>
    <row r="613" customFormat="false" ht="30" hidden="false" customHeight="true" outlineLevel="0" collapsed="false">
      <c r="A613" s="139" t="s">
        <v>1607</v>
      </c>
      <c r="B613" s="139" t="s">
        <v>1176</v>
      </c>
      <c r="C613" s="164" t="s">
        <v>1608</v>
      </c>
      <c r="D613" s="111" t="s">
        <v>1609</v>
      </c>
      <c r="E613" s="55" t="n">
        <f aca="false">1-(G613/F613)</f>
        <v>0.243243243243243</v>
      </c>
      <c r="F613" s="47" t="n">
        <v>37</v>
      </c>
      <c r="G613" s="48" t="n">
        <v>28</v>
      </c>
      <c r="H613" s="49"/>
      <c r="I613" s="50" t="n">
        <f aca="false">G613*H613</f>
        <v>0</v>
      </c>
      <c r="J613" s="51"/>
      <c r="K613" s="15"/>
    </row>
    <row r="614" customFormat="false" ht="30" hidden="false" customHeight="true" outlineLevel="0" collapsed="false">
      <c r="A614" s="9"/>
      <c r="B614" s="10"/>
      <c r="C614" s="66"/>
      <c r="D614" s="12"/>
      <c r="E614" s="13"/>
      <c r="F614" s="14"/>
      <c r="G614" s="15"/>
      <c r="H614" s="16"/>
      <c r="I614" s="64" t="s">
        <v>1610</v>
      </c>
      <c r="J614" s="51"/>
      <c r="K614" s="15"/>
    </row>
    <row r="615" s="18" customFormat="true" ht="30" hidden="false" customHeight="true" outlineLevel="0" collapsed="false">
      <c r="A615" s="19"/>
      <c r="C615" s="66"/>
      <c r="D615" s="11"/>
      <c r="E615" s="20"/>
      <c r="F615" s="21" t="s">
        <v>1</v>
      </c>
      <c r="G615" s="67" t="n">
        <f aca="false">G2</f>
        <v>0</v>
      </c>
      <c r="H615" s="67"/>
      <c r="I615" s="67"/>
      <c r="J615" s="51"/>
      <c r="K615" s="15"/>
    </row>
    <row r="616" s="18" customFormat="true" ht="37.5" hidden="false" customHeight="true" outlineLevel="0" collapsed="false">
      <c r="A616" s="9"/>
      <c r="C616" s="66"/>
      <c r="D616" s="11"/>
      <c r="E616" s="20"/>
      <c r="F616" s="14"/>
      <c r="G616" s="15"/>
      <c r="H616" s="23" t="s">
        <v>2</v>
      </c>
      <c r="I616" s="16"/>
      <c r="J616" s="51"/>
      <c r="K616" s="15"/>
    </row>
    <row r="617" s="18" customFormat="true" ht="39.75" hidden="false" customHeight="true" outlineLevel="0" collapsed="false">
      <c r="A617" s="32" t="s">
        <v>9</v>
      </c>
      <c r="B617" s="32" t="s">
        <v>10</v>
      </c>
      <c r="C617" s="68"/>
      <c r="D617" s="34"/>
      <c r="E617" s="35" t="s">
        <v>11</v>
      </c>
      <c r="F617" s="36" t="s">
        <v>12</v>
      </c>
      <c r="G617" s="36" t="s">
        <v>13</v>
      </c>
      <c r="H617" s="37" t="s">
        <v>14</v>
      </c>
      <c r="I617" s="37" t="s">
        <v>15</v>
      </c>
      <c r="J617" s="51"/>
      <c r="K617" s="15"/>
    </row>
    <row r="618" customFormat="false" ht="24.95" hidden="false" customHeight="true" outlineLevel="0" collapsed="false">
      <c r="A618" s="39" t="s">
        <v>1611</v>
      </c>
      <c r="B618" s="39"/>
      <c r="C618" s="39"/>
      <c r="D618" s="39"/>
      <c r="E618" s="39"/>
      <c r="F618" s="39"/>
      <c r="G618" s="39"/>
      <c r="H618" s="39"/>
      <c r="I618" s="39"/>
      <c r="J618" s="51"/>
      <c r="K618" s="15"/>
    </row>
    <row r="619" s="18" customFormat="true" ht="20.1" hidden="false" customHeight="true" outlineLevel="0" collapsed="false">
      <c r="A619" s="162" t="s">
        <v>1584</v>
      </c>
      <c r="B619" s="118"/>
      <c r="C619" s="66"/>
      <c r="D619" s="12"/>
      <c r="E619" s="13"/>
      <c r="F619" s="139"/>
      <c r="G619" s="9"/>
      <c r="H619" s="16"/>
      <c r="I619" s="149" t="n">
        <f aca="false">G619*H619</f>
        <v>0</v>
      </c>
      <c r="J619" s="51"/>
      <c r="K619" s="15"/>
    </row>
    <row r="620" customFormat="false" ht="26.25" hidden="false" customHeight="true" outlineLevel="0" collapsed="false">
      <c r="A620" s="139" t="s">
        <v>1612</v>
      </c>
      <c r="B620" s="139" t="s">
        <v>1530</v>
      </c>
      <c r="C620" s="164" t="s">
        <v>1613</v>
      </c>
      <c r="D620" s="111" t="s">
        <v>1614</v>
      </c>
      <c r="E620" s="55" t="n">
        <f aca="false">1-(G620/F620)</f>
        <v>0.333333333333333</v>
      </c>
      <c r="F620" s="47" t="n">
        <v>66</v>
      </c>
      <c r="G620" s="48" t="n">
        <v>44</v>
      </c>
      <c r="H620" s="49"/>
      <c r="I620" s="50" t="n">
        <f aca="false">G620*H620</f>
        <v>0</v>
      </c>
      <c r="J620" s="51"/>
      <c r="K620" s="15"/>
    </row>
    <row r="621" customFormat="false" ht="26.25" hidden="false" customHeight="true" outlineLevel="0" collapsed="false">
      <c r="A621" s="139" t="s">
        <v>1615</v>
      </c>
      <c r="B621" s="139" t="s">
        <v>1524</v>
      </c>
      <c r="C621" s="140" t="s">
        <v>1616</v>
      </c>
      <c r="D621" s="111" t="s">
        <v>1617</v>
      </c>
      <c r="E621" s="46" t="n">
        <f aca="false">1-(G621/F621)</f>
        <v>0.7</v>
      </c>
      <c r="F621" s="47" t="n">
        <v>30</v>
      </c>
      <c r="G621" s="48" t="n">
        <v>9</v>
      </c>
      <c r="H621" s="49"/>
      <c r="I621" s="50" t="n">
        <f aca="false">G621*H621</f>
        <v>0</v>
      </c>
      <c r="J621" s="51"/>
      <c r="K621" s="15"/>
    </row>
    <row r="622" customFormat="false" ht="26.25" hidden="false" customHeight="true" outlineLevel="0" collapsed="false">
      <c r="A622" s="139" t="s">
        <v>1618</v>
      </c>
      <c r="B622" s="166" t="s">
        <v>1534</v>
      </c>
      <c r="C622" s="140" t="s">
        <v>1619</v>
      </c>
      <c r="D622" s="111" t="s">
        <v>1620</v>
      </c>
      <c r="E622" s="46" t="n">
        <f aca="false">1-(G622/F622)</f>
        <v>0.814814814814815</v>
      </c>
      <c r="F622" s="47" t="n">
        <v>27</v>
      </c>
      <c r="G622" s="48" t="n">
        <v>5</v>
      </c>
      <c r="H622" s="49"/>
      <c r="I622" s="50" t="n">
        <f aca="false">G622*H622</f>
        <v>0</v>
      </c>
      <c r="J622" s="51"/>
      <c r="K622" s="15"/>
    </row>
    <row r="623" s="18" customFormat="true" ht="26.25" hidden="false" customHeight="true" outlineLevel="0" collapsed="false">
      <c r="A623" s="139" t="s">
        <v>1621</v>
      </c>
      <c r="B623" s="166" t="s">
        <v>1534</v>
      </c>
      <c r="C623" s="140" t="s">
        <v>1622</v>
      </c>
      <c r="D623" s="111" t="s">
        <v>1623</v>
      </c>
      <c r="E623" s="46" t="n">
        <f aca="false">1-(G623/F623)</f>
        <v>0.775</v>
      </c>
      <c r="F623" s="47" t="n">
        <v>40</v>
      </c>
      <c r="G623" s="48" t="n">
        <v>9</v>
      </c>
      <c r="H623" s="49"/>
      <c r="I623" s="50" t="n">
        <f aca="false">G623*H623</f>
        <v>0</v>
      </c>
      <c r="J623" s="51"/>
      <c r="K623" s="15"/>
    </row>
    <row r="624" s="18" customFormat="true" ht="26.25" hidden="false" customHeight="true" outlineLevel="0" collapsed="false">
      <c r="A624" s="139" t="s">
        <v>1624</v>
      </c>
      <c r="B624" s="139" t="s">
        <v>1625</v>
      </c>
      <c r="C624" s="140" t="s">
        <v>1626</v>
      </c>
      <c r="D624" s="111" t="s">
        <v>1627</v>
      </c>
      <c r="E624" s="55" t="n">
        <f aca="false">1-(G624/F624)</f>
        <v>0.375</v>
      </c>
      <c r="F624" s="47" t="n">
        <v>24</v>
      </c>
      <c r="G624" s="48" t="n">
        <v>15</v>
      </c>
      <c r="H624" s="49"/>
      <c r="I624" s="50" t="n">
        <f aca="false">G624*H624</f>
        <v>0</v>
      </c>
      <c r="J624" s="51"/>
      <c r="K624" s="15"/>
    </row>
    <row r="625" s="18" customFormat="true" ht="26.25" hidden="false" customHeight="true" outlineLevel="0" collapsed="false">
      <c r="A625" s="139" t="s">
        <v>1628</v>
      </c>
      <c r="B625" s="139" t="s">
        <v>1629</v>
      </c>
      <c r="C625" s="146" t="s">
        <v>1630</v>
      </c>
      <c r="D625" s="138" t="s">
        <v>1631</v>
      </c>
      <c r="E625" s="55" t="n">
        <f aca="false">1-(G625/F625)</f>
        <v>0.25</v>
      </c>
      <c r="F625" s="47" t="n">
        <v>12</v>
      </c>
      <c r="G625" s="48" t="n">
        <v>9</v>
      </c>
      <c r="H625" s="49"/>
      <c r="I625" s="50" t="n">
        <f aca="false">G625*H625</f>
        <v>0</v>
      </c>
      <c r="J625" s="51"/>
      <c r="K625" s="15"/>
    </row>
    <row r="626" s="18" customFormat="true" ht="26.25" hidden="false" customHeight="true" outlineLevel="0" collapsed="false">
      <c r="A626" s="139" t="s">
        <v>1632</v>
      </c>
      <c r="B626" s="139" t="s">
        <v>1629</v>
      </c>
      <c r="C626" s="146" t="s">
        <v>1633</v>
      </c>
      <c r="D626" s="138" t="s">
        <v>1634</v>
      </c>
      <c r="E626" s="55" t="n">
        <f aca="false">1-(G626/F626)</f>
        <v>0.181818181818182</v>
      </c>
      <c r="F626" s="47" t="n">
        <v>11</v>
      </c>
      <c r="G626" s="48" t="n">
        <v>9</v>
      </c>
      <c r="H626" s="49"/>
      <c r="I626" s="50" t="n">
        <f aca="false">G626*H626</f>
        <v>0</v>
      </c>
      <c r="J626" s="51"/>
      <c r="K626" s="15"/>
    </row>
    <row r="627" customFormat="false" ht="26.25" hidden="false" customHeight="true" outlineLevel="0" collapsed="false">
      <c r="A627" s="139" t="s">
        <v>1635</v>
      </c>
      <c r="B627" s="139" t="s">
        <v>607</v>
      </c>
      <c r="C627" s="146" t="s">
        <v>1636</v>
      </c>
      <c r="D627" s="138" t="s">
        <v>1637</v>
      </c>
      <c r="E627" s="53" t="n">
        <f aca="false">1-(G627/F627)</f>
        <v>0.4</v>
      </c>
      <c r="F627" s="47" t="n">
        <v>5</v>
      </c>
      <c r="G627" s="48" t="n">
        <v>3</v>
      </c>
      <c r="H627" s="49"/>
      <c r="I627" s="50" t="n">
        <f aca="false">G627*H627</f>
        <v>0</v>
      </c>
      <c r="J627" s="51"/>
      <c r="K627" s="15"/>
    </row>
    <row r="628" customFormat="false" ht="26.25" hidden="false" customHeight="true" outlineLevel="0" collapsed="false">
      <c r="A628" s="139" t="s">
        <v>1638</v>
      </c>
      <c r="B628" s="139" t="s">
        <v>607</v>
      </c>
      <c r="C628" s="146" t="s">
        <v>1639</v>
      </c>
      <c r="D628" s="138" t="s">
        <v>1640</v>
      </c>
      <c r="E628" s="46" t="n">
        <f aca="false">1-(G628/F628)</f>
        <v>0.590909090909091</v>
      </c>
      <c r="F628" s="47" t="n">
        <v>44</v>
      </c>
      <c r="G628" s="48" t="n">
        <v>18</v>
      </c>
      <c r="H628" s="49"/>
      <c r="I628" s="50" t="n">
        <f aca="false">G628*H628</f>
        <v>0</v>
      </c>
      <c r="J628" s="51"/>
      <c r="K628" s="15"/>
    </row>
    <row r="629" customFormat="false" ht="20.1" hidden="false" customHeight="true" outlineLevel="0" collapsed="false">
      <c r="A629" s="118" t="s">
        <v>1641</v>
      </c>
      <c r="B629" s="118"/>
      <c r="C629" s="66"/>
      <c r="D629" s="12"/>
      <c r="E629" s="151"/>
      <c r="F629" s="152"/>
      <c r="G629" s="167"/>
      <c r="H629" s="154"/>
      <c r="I629" s="149" t="n">
        <f aca="false">G629*H629</f>
        <v>0</v>
      </c>
      <c r="J629" s="51"/>
      <c r="K629" s="15"/>
    </row>
    <row r="630" customFormat="false" ht="26.25" hidden="false" customHeight="true" outlineLevel="0" collapsed="false">
      <c r="A630" s="139" t="s">
        <v>1642</v>
      </c>
      <c r="B630" s="139" t="s">
        <v>485</v>
      </c>
      <c r="C630" s="146" t="s">
        <v>1643</v>
      </c>
      <c r="D630" s="138" t="s">
        <v>1644</v>
      </c>
      <c r="E630" s="53" t="n">
        <f aca="false">1-(G630/F630)</f>
        <v>0.427272727272727</v>
      </c>
      <c r="F630" s="47" t="n">
        <v>110</v>
      </c>
      <c r="G630" s="48" t="n">
        <v>63</v>
      </c>
      <c r="H630" s="49"/>
      <c r="I630" s="50" t="n">
        <f aca="false">G630*H630</f>
        <v>0</v>
      </c>
      <c r="J630" s="51"/>
      <c r="K630" s="15"/>
    </row>
    <row r="631" customFormat="false" ht="26.25" hidden="false" customHeight="true" outlineLevel="0" collapsed="false">
      <c r="A631" s="139" t="s">
        <v>1645</v>
      </c>
      <c r="B631" s="139" t="s">
        <v>485</v>
      </c>
      <c r="C631" s="140" t="s">
        <v>1643</v>
      </c>
      <c r="D631" s="111" t="s">
        <v>1646</v>
      </c>
      <c r="E631" s="55" t="n">
        <f aca="false">1-(G631/F631)</f>
        <v>0.372727272727273</v>
      </c>
      <c r="F631" s="47" t="n">
        <v>110</v>
      </c>
      <c r="G631" s="48" t="n">
        <v>69</v>
      </c>
      <c r="H631" s="49"/>
      <c r="I631" s="50" t="n">
        <f aca="false">G631*H631</f>
        <v>0</v>
      </c>
      <c r="J631" s="51"/>
      <c r="K631" s="15"/>
    </row>
    <row r="632" customFormat="false" ht="26.25" hidden="false" customHeight="true" outlineLevel="0" collapsed="false">
      <c r="A632" s="139" t="s">
        <v>1647</v>
      </c>
      <c r="B632" s="139" t="s">
        <v>485</v>
      </c>
      <c r="C632" s="140" t="s">
        <v>1648</v>
      </c>
      <c r="D632" s="111" t="s">
        <v>1644</v>
      </c>
      <c r="E632" s="53" t="n">
        <f aca="false">1-(G632/F632)</f>
        <v>0.427350427350427</v>
      </c>
      <c r="F632" s="47" t="n">
        <v>117</v>
      </c>
      <c r="G632" s="48" t="n">
        <v>67</v>
      </c>
      <c r="H632" s="49"/>
      <c r="I632" s="50" t="n">
        <f aca="false">G632*H632</f>
        <v>0</v>
      </c>
      <c r="J632" s="51"/>
      <c r="K632" s="15"/>
    </row>
    <row r="633" customFormat="false" ht="26.25" hidden="false" customHeight="true" outlineLevel="0" collapsed="false">
      <c r="A633" s="139" t="s">
        <v>1649</v>
      </c>
      <c r="B633" s="139" t="s">
        <v>485</v>
      </c>
      <c r="C633" s="140" t="s">
        <v>1648</v>
      </c>
      <c r="D633" s="111" t="s">
        <v>1650</v>
      </c>
      <c r="E633" s="53" t="n">
        <f aca="false">1-(G633/F633)</f>
        <v>0.41025641025641</v>
      </c>
      <c r="F633" s="47" t="n">
        <v>117</v>
      </c>
      <c r="G633" s="48" t="n">
        <v>69</v>
      </c>
      <c r="H633" s="49"/>
      <c r="I633" s="50" t="n">
        <f aca="false">G633*H633</f>
        <v>0</v>
      </c>
      <c r="J633" s="51"/>
      <c r="K633" s="15"/>
    </row>
    <row r="634" s="18" customFormat="true" ht="26.25" hidden="false" customHeight="true" outlineLevel="0" collapsed="false">
      <c r="A634" s="139" t="s">
        <v>1651</v>
      </c>
      <c r="B634" s="139" t="s">
        <v>485</v>
      </c>
      <c r="C634" s="140" t="s">
        <v>1652</v>
      </c>
      <c r="D634" s="111" t="s">
        <v>1653</v>
      </c>
      <c r="E634" s="55" t="n">
        <f aca="false">1-(G634/F634)</f>
        <v>0.371428571428571</v>
      </c>
      <c r="F634" s="47" t="n">
        <v>70</v>
      </c>
      <c r="G634" s="48" t="n">
        <v>44</v>
      </c>
      <c r="H634" s="49"/>
      <c r="I634" s="50" t="n">
        <f aca="false">G634*H634</f>
        <v>0</v>
      </c>
      <c r="J634" s="51"/>
      <c r="K634" s="15"/>
    </row>
    <row r="635" s="18" customFormat="true" ht="26.25" hidden="false" customHeight="true" outlineLevel="0" collapsed="false">
      <c r="A635" s="139" t="s">
        <v>1654</v>
      </c>
      <c r="B635" s="139" t="s">
        <v>485</v>
      </c>
      <c r="C635" s="140" t="s">
        <v>1652</v>
      </c>
      <c r="D635" s="111" t="s">
        <v>1655</v>
      </c>
      <c r="E635" s="55" t="n">
        <f aca="false">1-(G635/F635)</f>
        <v>0.371428571428571</v>
      </c>
      <c r="F635" s="47" t="n">
        <v>70</v>
      </c>
      <c r="G635" s="48" t="n">
        <v>44</v>
      </c>
      <c r="H635" s="49"/>
      <c r="I635" s="50" t="n">
        <f aca="false">G635*H635</f>
        <v>0</v>
      </c>
      <c r="J635" s="51"/>
      <c r="K635" s="15"/>
    </row>
    <row r="636" s="18" customFormat="true" ht="26.25" hidden="false" customHeight="true" outlineLevel="0" collapsed="false">
      <c r="A636" s="139" t="s">
        <v>1656</v>
      </c>
      <c r="B636" s="139" t="s">
        <v>485</v>
      </c>
      <c r="C636" s="140" t="s">
        <v>1657</v>
      </c>
      <c r="D636" s="111" t="s">
        <v>1658</v>
      </c>
      <c r="E636" s="55" t="n">
        <f aca="false">1-(G636/F636)</f>
        <v>0.368421052631579</v>
      </c>
      <c r="F636" s="47" t="n">
        <v>76</v>
      </c>
      <c r="G636" s="48" t="n">
        <v>48</v>
      </c>
      <c r="H636" s="49"/>
      <c r="I636" s="50" t="n">
        <f aca="false">G636*H636</f>
        <v>0</v>
      </c>
      <c r="J636" s="51"/>
      <c r="K636" s="15"/>
    </row>
    <row r="637" s="18" customFormat="true" ht="26.25" hidden="false" customHeight="true" outlineLevel="0" collapsed="false">
      <c r="A637" s="139" t="s">
        <v>1659</v>
      </c>
      <c r="B637" s="139" t="s">
        <v>485</v>
      </c>
      <c r="C637" s="146" t="s">
        <v>1660</v>
      </c>
      <c r="D637" s="138" t="s">
        <v>1661</v>
      </c>
      <c r="E637" s="55" t="n">
        <f aca="false">1-(G637/F637)</f>
        <v>0.367816091954023</v>
      </c>
      <c r="F637" s="47" t="n">
        <v>87</v>
      </c>
      <c r="G637" s="48" t="n">
        <v>55</v>
      </c>
      <c r="H637" s="49"/>
      <c r="I637" s="50" t="n">
        <f aca="false">G637*H637</f>
        <v>0</v>
      </c>
      <c r="J637" s="51"/>
      <c r="K637" s="15"/>
    </row>
    <row r="638" s="18" customFormat="true" ht="26.25" hidden="false" customHeight="true" outlineLevel="0" collapsed="false">
      <c r="A638" s="139" t="s">
        <v>1662</v>
      </c>
      <c r="B638" s="139" t="s">
        <v>485</v>
      </c>
      <c r="C638" s="146" t="s">
        <v>1660</v>
      </c>
      <c r="D638" s="138" t="s">
        <v>1663</v>
      </c>
      <c r="E638" s="53" t="n">
        <f aca="false">1-(G638/F638)</f>
        <v>0.402298850574713</v>
      </c>
      <c r="F638" s="47" t="n">
        <v>87</v>
      </c>
      <c r="G638" s="48" t="n">
        <v>52</v>
      </c>
      <c r="H638" s="49"/>
      <c r="I638" s="50" t="n">
        <f aca="false">G638*H638</f>
        <v>0</v>
      </c>
      <c r="J638" s="51"/>
      <c r="K638" s="15"/>
    </row>
    <row r="639" s="18" customFormat="true" ht="26.25" hidden="false" customHeight="true" outlineLevel="0" collapsed="false">
      <c r="A639" s="139" t="s">
        <v>1664</v>
      </c>
      <c r="B639" s="139" t="s">
        <v>485</v>
      </c>
      <c r="C639" s="146" t="s">
        <v>1665</v>
      </c>
      <c r="D639" s="138" t="s">
        <v>1666</v>
      </c>
      <c r="E639" s="53" t="n">
        <f aca="false">1-(G639/F639)</f>
        <v>0.436507936507936</v>
      </c>
      <c r="F639" s="47" t="n">
        <v>126</v>
      </c>
      <c r="G639" s="48" t="n">
        <v>71</v>
      </c>
      <c r="H639" s="49"/>
      <c r="I639" s="50" t="n">
        <f aca="false">G639*H639</f>
        <v>0</v>
      </c>
      <c r="J639" s="51"/>
      <c r="K639" s="15"/>
    </row>
    <row r="640" s="18" customFormat="true" ht="26.25" hidden="false" customHeight="true" outlineLevel="0" collapsed="false">
      <c r="A640" s="139" t="s">
        <v>1667</v>
      </c>
      <c r="B640" s="139" t="s">
        <v>485</v>
      </c>
      <c r="C640" s="146" t="s">
        <v>1668</v>
      </c>
      <c r="D640" s="138" t="s">
        <v>1669</v>
      </c>
      <c r="E640" s="55" t="n">
        <f aca="false">1-(G640/F640)</f>
        <v>0.326530612244898</v>
      </c>
      <c r="F640" s="47" t="n">
        <v>49</v>
      </c>
      <c r="G640" s="48" t="n">
        <v>33</v>
      </c>
      <c r="H640" s="49"/>
      <c r="I640" s="50" t="n">
        <f aca="false">G640*H640</f>
        <v>0</v>
      </c>
      <c r="J640" s="51"/>
      <c r="K640" s="15"/>
    </row>
    <row r="641" s="18" customFormat="true" ht="26.25" hidden="false" customHeight="true" outlineLevel="0" collapsed="false">
      <c r="A641" s="139" t="s">
        <v>1670</v>
      </c>
      <c r="B641" s="139" t="s">
        <v>485</v>
      </c>
      <c r="C641" s="140" t="s">
        <v>1668</v>
      </c>
      <c r="D641" s="138" t="s">
        <v>1671</v>
      </c>
      <c r="E641" s="55" t="n">
        <f aca="false">1-(G641/F641)</f>
        <v>0.342857142857143</v>
      </c>
      <c r="F641" s="47" t="n">
        <v>35</v>
      </c>
      <c r="G641" s="48" t="n">
        <v>23</v>
      </c>
      <c r="H641" s="49"/>
      <c r="I641" s="50" t="n">
        <f aca="false">G641*H641</f>
        <v>0</v>
      </c>
      <c r="J641" s="51"/>
      <c r="K641" s="15"/>
    </row>
    <row r="642" s="18" customFormat="true" ht="26.25" hidden="false" customHeight="true" outlineLevel="0" collapsed="false">
      <c r="A642" s="139" t="s">
        <v>1672</v>
      </c>
      <c r="B642" s="139" t="s">
        <v>485</v>
      </c>
      <c r="C642" s="146" t="s">
        <v>1673</v>
      </c>
      <c r="D642" s="138" t="s">
        <v>1674</v>
      </c>
      <c r="E642" s="55" t="n">
        <f aca="false">1-(G642/F642)</f>
        <v>0.372093023255814</v>
      </c>
      <c r="F642" s="47" t="n">
        <v>43</v>
      </c>
      <c r="G642" s="48" t="n">
        <v>27</v>
      </c>
      <c r="H642" s="49"/>
      <c r="I642" s="50" t="n">
        <f aca="false">G642*H642</f>
        <v>0</v>
      </c>
      <c r="J642" s="51"/>
      <c r="K642" s="15"/>
    </row>
    <row r="643" s="18" customFormat="true" ht="26.25" hidden="false" customHeight="true" outlineLevel="0" collapsed="false">
      <c r="A643" s="139" t="s">
        <v>1675</v>
      </c>
      <c r="B643" s="139" t="s">
        <v>1222</v>
      </c>
      <c r="C643" s="146" t="s">
        <v>1676</v>
      </c>
      <c r="D643" s="138" t="s">
        <v>1677</v>
      </c>
      <c r="E643" s="55" t="n">
        <f aca="false">1-(G643/F643)</f>
        <v>0.307692307692308</v>
      </c>
      <c r="F643" s="47" t="n">
        <v>52</v>
      </c>
      <c r="G643" s="48" t="n">
        <v>36</v>
      </c>
      <c r="H643" s="49"/>
      <c r="I643" s="50" t="n">
        <f aca="false">G643*H643</f>
        <v>0</v>
      </c>
      <c r="J643" s="51"/>
      <c r="K643" s="15"/>
    </row>
    <row r="644" s="18" customFormat="true" ht="26.25" hidden="false" customHeight="true" outlineLevel="0" collapsed="false">
      <c r="A644" s="139" t="s">
        <v>1678</v>
      </c>
      <c r="B644" s="139" t="s">
        <v>1222</v>
      </c>
      <c r="C644" s="146" t="s">
        <v>1679</v>
      </c>
      <c r="D644" s="138" t="s">
        <v>1680</v>
      </c>
      <c r="E644" s="55" t="n">
        <f aca="false">1-(G644/F644)</f>
        <v>0.285714285714286</v>
      </c>
      <c r="F644" s="47" t="n">
        <v>35</v>
      </c>
      <c r="G644" s="48" t="n">
        <v>25</v>
      </c>
      <c r="H644" s="49"/>
      <c r="I644" s="50" t="n">
        <f aca="false">G644*H644</f>
        <v>0</v>
      </c>
      <c r="J644" s="51"/>
      <c r="K644" s="15"/>
    </row>
    <row r="645" s="18" customFormat="true" ht="26.25" hidden="false" customHeight="true" outlineLevel="0" collapsed="false">
      <c r="A645" s="139" t="s">
        <v>1681</v>
      </c>
      <c r="B645" s="139" t="s">
        <v>1222</v>
      </c>
      <c r="C645" s="146" t="s">
        <v>1682</v>
      </c>
      <c r="D645" s="138" t="s">
        <v>1683</v>
      </c>
      <c r="E645" s="55" t="n">
        <f aca="false">1-(G645/F645)</f>
        <v>0.307692307692308</v>
      </c>
      <c r="F645" s="47" t="n">
        <v>52</v>
      </c>
      <c r="G645" s="48" t="n">
        <v>36</v>
      </c>
      <c r="H645" s="49"/>
      <c r="I645" s="50" t="n">
        <f aca="false">G645*H645</f>
        <v>0</v>
      </c>
      <c r="J645" s="51"/>
      <c r="K645" s="15"/>
    </row>
    <row r="646" s="18" customFormat="true" ht="26.25" hidden="false" customHeight="true" outlineLevel="0" collapsed="false">
      <c r="A646" s="139" t="s">
        <v>1684</v>
      </c>
      <c r="B646" s="139" t="s">
        <v>1598</v>
      </c>
      <c r="C646" s="146" t="s">
        <v>1685</v>
      </c>
      <c r="D646" s="138" t="s">
        <v>1686</v>
      </c>
      <c r="E646" s="55" t="n">
        <f aca="false">1-(G646/F646)</f>
        <v>0.377777777777778</v>
      </c>
      <c r="F646" s="47" t="n">
        <v>45</v>
      </c>
      <c r="G646" s="48" t="n">
        <v>28</v>
      </c>
      <c r="H646" s="49"/>
      <c r="I646" s="50" t="n">
        <f aca="false">G646*H646</f>
        <v>0</v>
      </c>
      <c r="J646" s="51"/>
      <c r="K646" s="15"/>
    </row>
    <row r="647" s="18" customFormat="true" ht="26.25" hidden="false" customHeight="true" outlineLevel="0" collapsed="false">
      <c r="A647" s="139" t="s">
        <v>1687</v>
      </c>
      <c r="B647" s="57" t="s">
        <v>1688</v>
      </c>
      <c r="C647" s="146" t="s">
        <v>1689</v>
      </c>
      <c r="D647" s="138" t="s">
        <v>1690</v>
      </c>
      <c r="E647" s="55" t="n">
        <f aca="false">1-(G647/F647)</f>
        <v>0.388888888888889</v>
      </c>
      <c r="F647" s="47" t="n">
        <v>18</v>
      </c>
      <c r="G647" s="48" t="n">
        <v>11</v>
      </c>
      <c r="H647" s="49"/>
      <c r="I647" s="50" t="n">
        <f aca="false">G647*H647</f>
        <v>0</v>
      </c>
      <c r="J647" s="51"/>
      <c r="K647" s="15"/>
    </row>
    <row r="648" s="18" customFormat="true" ht="26.25" hidden="false" customHeight="true" outlineLevel="0" collapsed="false">
      <c r="A648" s="139" t="s">
        <v>1691</v>
      </c>
      <c r="B648" s="139" t="s">
        <v>1156</v>
      </c>
      <c r="C648" s="146" t="s">
        <v>1692</v>
      </c>
      <c r="D648" s="138" t="s">
        <v>1693</v>
      </c>
      <c r="E648" s="55" t="n">
        <f aca="false">1-(G648/F648)</f>
        <v>0.3</v>
      </c>
      <c r="F648" s="47" t="n">
        <v>50</v>
      </c>
      <c r="G648" s="48" t="n">
        <v>35</v>
      </c>
      <c r="H648" s="49"/>
      <c r="I648" s="50" t="n">
        <f aca="false">G648*H648</f>
        <v>0</v>
      </c>
      <c r="J648" s="51"/>
      <c r="K648" s="15"/>
    </row>
    <row r="649" s="18" customFormat="true" ht="26.25" hidden="false" customHeight="true" outlineLevel="0" collapsed="false">
      <c r="A649" s="139" t="s">
        <v>1694</v>
      </c>
      <c r="B649" s="139" t="s">
        <v>540</v>
      </c>
      <c r="C649" s="146" t="s">
        <v>1695</v>
      </c>
      <c r="D649" s="138" t="s">
        <v>1696</v>
      </c>
      <c r="E649" s="55" t="n">
        <f aca="false">1-(G649/F649)</f>
        <v>0.354166666666667</v>
      </c>
      <c r="F649" s="47" t="n">
        <v>48</v>
      </c>
      <c r="G649" s="48" t="n">
        <v>31</v>
      </c>
      <c r="H649" s="49"/>
      <c r="I649" s="50" t="n">
        <f aca="false">G649*H649</f>
        <v>0</v>
      </c>
      <c r="J649" s="51"/>
      <c r="K649" s="15"/>
    </row>
    <row r="650" s="18" customFormat="true" ht="26.25" hidden="false" customHeight="true" outlineLevel="0" collapsed="false">
      <c r="A650" s="139" t="s">
        <v>1697</v>
      </c>
      <c r="B650" s="139" t="s">
        <v>540</v>
      </c>
      <c r="C650" s="146" t="s">
        <v>1698</v>
      </c>
      <c r="D650" s="138" t="s">
        <v>1699</v>
      </c>
      <c r="E650" s="55" t="n">
        <f aca="false">1-(G650/F650)</f>
        <v>0.36</v>
      </c>
      <c r="F650" s="47" t="n">
        <v>50</v>
      </c>
      <c r="G650" s="48" t="n">
        <v>32</v>
      </c>
      <c r="H650" s="49"/>
      <c r="I650" s="50" t="n">
        <f aca="false">G650*H650</f>
        <v>0</v>
      </c>
      <c r="J650" s="51"/>
      <c r="K650" s="15"/>
    </row>
    <row r="651" s="18" customFormat="true" ht="26.25" hidden="false" customHeight="true" outlineLevel="0" collapsed="false">
      <c r="A651" s="139" t="s">
        <v>1700</v>
      </c>
      <c r="B651" s="139" t="s">
        <v>540</v>
      </c>
      <c r="C651" s="146" t="s">
        <v>1701</v>
      </c>
      <c r="D651" s="138" t="s">
        <v>1702</v>
      </c>
      <c r="E651" s="46" t="n">
        <f aca="false">1-(G651/F651)</f>
        <v>0.5125</v>
      </c>
      <c r="F651" s="47" t="n">
        <v>80</v>
      </c>
      <c r="G651" s="48" t="n">
        <v>39</v>
      </c>
      <c r="H651" s="49"/>
      <c r="I651" s="50" t="n">
        <f aca="false">G651*H651</f>
        <v>0</v>
      </c>
      <c r="J651" s="51"/>
      <c r="K651" s="15"/>
    </row>
    <row r="652" s="18" customFormat="true" ht="26.25" hidden="false" customHeight="true" outlineLevel="0" collapsed="false">
      <c r="A652" s="139" t="s">
        <v>1703</v>
      </c>
      <c r="B652" s="139" t="s">
        <v>540</v>
      </c>
      <c r="C652" s="146" t="s">
        <v>1704</v>
      </c>
      <c r="D652" s="138" t="s">
        <v>1705</v>
      </c>
      <c r="E652" s="53" t="n">
        <f aca="false">1-(G652/F652)</f>
        <v>0.431818181818182</v>
      </c>
      <c r="F652" s="47" t="n">
        <v>44</v>
      </c>
      <c r="G652" s="48" t="n">
        <v>25</v>
      </c>
      <c r="H652" s="49"/>
      <c r="I652" s="50" t="n">
        <f aca="false">G652*H652</f>
        <v>0</v>
      </c>
      <c r="J652" s="51"/>
      <c r="K652" s="15"/>
    </row>
    <row r="653" s="18" customFormat="true" ht="26.25" hidden="false" customHeight="true" outlineLevel="0" collapsed="false">
      <c r="A653" s="139" t="s">
        <v>1706</v>
      </c>
      <c r="B653" s="139" t="s">
        <v>540</v>
      </c>
      <c r="C653" s="146" t="s">
        <v>1707</v>
      </c>
      <c r="D653" s="138" t="s">
        <v>1708</v>
      </c>
      <c r="E653" s="46" t="n">
        <f aca="false">1-(G653/F653)</f>
        <v>0.688524590163934</v>
      </c>
      <c r="F653" s="47" t="n">
        <v>61</v>
      </c>
      <c r="G653" s="48" t="n">
        <v>19</v>
      </c>
      <c r="H653" s="49"/>
      <c r="I653" s="50" t="n">
        <f aca="false">G653*H653</f>
        <v>0</v>
      </c>
      <c r="J653" s="51"/>
      <c r="K653" s="15"/>
    </row>
    <row r="654" s="18" customFormat="true" ht="26.25" hidden="false" customHeight="true" outlineLevel="0" collapsed="false">
      <c r="A654" s="139" t="s">
        <v>1709</v>
      </c>
      <c r="B654" s="139" t="s">
        <v>540</v>
      </c>
      <c r="C654" s="146" t="s">
        <v>1710</v>
      </c>
      <c r="D654" s="138" t="s">
        <v>1711</v>
      </c>
      <c r="E654" s="53" t="n">
        <f aca="false">1-(G654/F654)</f>
        <v>0.457142857142857</v>
      </c>
      <c r="F654" s="47" t="n">
        <v>35</v>
      </c>
      <c r="G654" s="48" t="n">
        <v>19</v>
      </c>
      <c r="H654" s="49"/>
      <c r="I654" s="50" t="n">
        <f aca="false">G654*H654</f>
        <v>0</v>
      </c>
      <c r="J654" s="51"/>
      <c r="K654" s="15"/>
    </row>
    <row r="655" s="18" customFormat="true" ht="26.25" hidden="false" customHeight="true" outlineLevel="0" collapsed="false">
      <c r="A655" s="139" t="s">
        <v>1712</v>
      </c>
      <c r="B655" s="139" t="s">
        <v>1176</v>
      </c>
      <c r="C655" s="146" t="s">
        <v>1713</v>
      </c>
      <c r="D655" s="138" t="s">
        <v>1714</v>
      </c>
      <c r="E655" s="55" t="n">
        <f aca="false">1-(G655/F655)</f>
        <v>0.314814814814815</v>
      </c>
      <c r="F655" s="47" t="n">
        <v>54</v>
      </c>
      <c r="G655" s="48" t="n">
        <v>37</v>
      </c>
      <c r="H655" s="49"/>
      <c r="I655" s="50" t="n">
        <f aca="false">G655*H655</f>
        <v>0</v>
      </c>
      <c r="J655" s="51"/>
      <c r="K655" s="15"/>
    </row>
    <row r="656" s="18" customFormat="true" ht="26.25" hidden="false" customHeight="true" outlineLevel="0" collapsed="false">
      <c r="A656" s="139" t="s">
        <v>1715</v>
      </c>
      <c r="B656" s="139" t="s">
        <v>1176</v>
      </c>
      <c r="C656" s="146" t="s">
        <v>1716</v>
      </c>
      <c r="D656" s="138" t="s">
        <v>1717</v>
      </c>
      <c r="E656" s="55" t="n">
        <f aca="false">1-(G656/F656)</f>
        <v>0.351851851851852</v>
      </c>
      <c r="F656" s="47" t="n">
        <v>54</v>
      </c>
      <c r="G656" s="48" t="n">
        <v>35</v>
      </c>
      <c r="H656" s="49"/>
      <c r="I656" s="50" t="n">
        <f aca="false">G656*H656</f>
        <v>0</v>
      </c>
      <c r="J656" s="51"/>
      <c r="K656" s="15"/>
    </row>
    <row r="657" s="18" customFormat="true" ht="26.25" hidden="false" customHeight="true" outlineLevel="0" collapsed="false">
      <c r="A657" s="139" t="s">
        <v>1718</v>
      </c>
      <c r="B657" s="139" t="s">
        <v>1176</v>
      </c>
      <c r="C657" s="165" t="s">
        <v>1719</v>
      </c>
      <c r="D657" s="138" t="s">
        <v>1720</v>
      </c>
      <c r="E657" s="55" t="n">
        <f aca="false">1-(G657/F657)</f>
        <v>0.34375</v>
      </c>
      <c r="F657" s="47" t="n">
        <v>32</v>
      </c>
      <c r="G657" s="48" t="n">
        <v>21</v>
      </c>
      <c r="H657" s="49"/>
      <c r="I657" s="50" t="n">
        <f aca="false">G657*H657</f>
        <v>0</v>
      </c>
      <c r="J657" s="51"/>
      <c r="K657" s="15"/>
    </row>
    <row r="658" s="18" customFormat="true" ht="26.25" hidden="false" customHeight="true" outlineLevel="0" collapsed="false">
      <c r="A658" s="139" t="s">
        <v>1721</v>
      </c>
      <c r="B658" s="139" t="s">
        <v>1524</v>
      </c>
      <c r="C658" s="146" t="s">
        <v>1616</v>
      </c>
      <c r="D658" s="138" t="s">
        <v>1722</v>
      </c>
      <c r="E658" s="55" t="n">
        <f aca="false">1-(G658/F658)</f>
        <v>0.344827586206897</v>
      </c>
      <c r="F658" s="47" t="n">
        <v>29</v>
      </c>
      <c r="G658" s="48" t="n">
        <v>19</v>
      </c>
      <c r="H658" s="49"/>
      <c r="I658" s="50" t="n">
        <f aca="false">G658*H658</f>
        <v>0</v>
      </c>
      <c r="J658" s="51"/>
      <c r="K658" s="15"/>
    </row>
    <row r="659" s="18" customFormat="true" ht="26.25" hidden="false" customHeight="true" outlineLevel="0" collapsed="false">
      <c r="A659" s="139" t="s">
        <v>1723</v>
      </c>
      <c r="B659" s="139" t="s">
        <v>1524</v>
      </c>
      <c r="C659" s="146" t="s">
        <v>1724</v>
      </c>
      <c r="D659" s="138" t="s">
        <v>1725</v>
      </c>
      <c r="E659" s="53" t="n">
        <f aca="false">1-(G659/F659)</f>
        <v>0.46236559139785</v>
      </c>
      <c r="F659" s="47" t="n">
        <v>93</v>
      </c>
      <c r="G659" s="48" t="n">
        <v>50</v>
      </c>
      <c r="H659" s="49"/>
      <c r="I659" s="50" t="n">
        <f aca="false">G659*H659</f>
        <v>0</v>
      </c>
      <c r="J659" s="51"/>
      <c r="K659" s="15"/>
    </row>
    <row r="660" s="18" customFormat="true" ht="26.25" hidden="false" customHeight="true" outlineLevel="0" collapsed="false">
      <c r="A660" s="139" t="s">
        <v>1726</v>
      </c>
      <c r="B660" s="139" t="s">
        <v>1524</v>
      </c>
      <c r="C660" s="146" t="s">
        <v>1727</v>
      </c>
      <c r="D660" s="138" t="s">
        <v>1728</v>
      </c>
      <c r="E660" s="53" t="n">
        <f aca="false">1-(G660/F660)</f>
        <v>0.422535211267606</v>
      </c>
      <c r="F660" s="47" t="n">
        <v>71</v>
      </c>
      <c r="G660" s="48" t="n">
        <v>41</v>
      </c>
      <c r="H660" s="49"/>
      <c r="I660" s="50" t="n">
        <f aca="false">G660*H660</f>
        <v>0</v>
      </c>
      <c r="J660" s="51"/>
      <c r="K660" s="15"/>
    </row>
    <row r="661" s="18" customFormat="true" ht="26.25" hidden="false" customHeight="true" outlineLevel="0" collapsed="false">
      <c r="A661" s="139" t="s">
        <v>1729</v>
      </c>
      <c r="B661" s="139" t="s">
        <v>1524</v>
      </c>
      <c r="C661" s="165" t="s">
        <v>1730</v>
      </c>
      <c r="D661" s="138" t="s">
        <v>1731</v>
      </c>
      <c r="E661" s="53" t="n">
        <f aca="false">1-(G661/F661)</f>
        <v>0.487179487179487</v>
      </c>
      <c r="F661" s="47" t="n">
        <v>39</v>
      </c>
      <c r="G661" s="48" t="n">
        <v>20</v>
      </c>
      <c r="H661" s="49"/>
      <c r="I661" s="50" t="n">
        <f aca="false">G661*H661</f>
        <v>0</v>
      </c>
      <c r="J661" s="51"/>
      <c r="K661" s="15"/>
    </row>
    <row r="662" s="18" customFormat="true" ht="26.25" hidden="false" customHeight="true" outlineLevel="0" collapsed="false">
      <c r="A662" s="139" t="s">
        <v>1732</v>
      </c>
      <c r="B662" s="139" t="s">
        <v>1733</v>
      </c>
      <c r="C662" s="165" t="s">
        <v>1734</v>
      </c>
      <c r="D662" s="138" t="s">
        <v>1735</v>
      </c>
      <c r="E662" s="53" t="n">
        <f aca="false">1-(G662/F662)</f>
        <v>0.4</v>
      </c>
      <c r="F662" s="47" t="n">
        <v>35</v>
      </c>
      <c r="G662" s="48" t="n">
        <v>21</v>
      </c>
      <c r="H662" s="49"/>
      <c r="I662" s="50" t="n">
        <f aca="false">G662*H662</f>
        <v>0</v>
      </c>
      <c r="J662" s="51"/>
      <c r="K662" s="15"/>
    </row>
    <row r="663" s="18" customFormat="true" ht="26.25" hidden="false" customHeight="true" outlineLevel="0" collapsed="false">
      <c r="A663" s="139" t="s">
        <v>1736</v>
      </c>
      <c r="B663" s="57" t="s">
        <v>1737</v>
      </c>
      <c r="C663" s="146" t="s">
        <v>1738</v>
      </c>
      <c r="D663" s="138" t="s">
        <v>1739</v>
      </c>
      <c r="E663" s="55" t="n">
        <f aca="false">1-(G663/F663)</f>
        <v>0.333333333333333</v>
      </c>
      <c r="F663" s="47" t="n">
        <v>12</v>
      </c>
      <c r="G663" s="48" t="n">
        <v>8</v>
      </c>
      <c r="H663" s="49"/>
      <c r="I663" s="50" t="n">
        <f aca="false">G663*H663</f>
        <v>0</v>
      </c>
      <c r="J663" s="51"/>
      <c r="K663" s="15"/>
    </row>
    <row r="664" s="18" customFormat="true" ht="26.25" hidden="false" customHeight="true" outlineLevel="0" collapsed="false">
      <c r="A664" s="139" t="s">
        <v>1740</v>
      </c>
      <c r="B664" s="139" t="s">
        <v>1741</v>
      </c>
      <c r="C664" s="146" t="s">
        <v>1742</v>
      </c>
      <c r="D664" s="138" t="s">
        <v>1743</v>
      </c>
      <c r="E664" s="53" t="n">
        <f aca="false">1-(G664/F664)</f>
        <v>0.476923076923077</v>
      </c>
      <c r="F664" s="47" t="n">
        <v>65</v>
      </c>
      <c r="G664" s="48" t="n">
        <v>34</v>
      </c>
      <c r="H664" s="49"/>
      <c r="I664" s="50" t="n">
        <f aca="false">G664*H664</f>
        <v>0</v>
      </c>
      <c r="J664" s="51"/>
      <c r="K664" s="15"/>
    </row>
    <row r="665" s="18" customFormat="true" ht="26.25" hidden="false" customHeight="true" outlineLevel="0" collapsed="false">
      <c r="A665" s="139" t="s">
        <v>1744</v>
      </c>
      <c r="B665" s="139" t="s">
        <v>1741</v>
      </c>
      <c r="C665" s="146" t="s">
        <v>1745</v>
      </c>
      <c r="D665" s="138" t="s">
        <v>1746</v>
      </c>
      <c r="E665" s="55" t="n">
        <f aca="false">1-(G665/F665)</f>
        <v>0.294736842105263</v>
      </c>
      <c r="F665" s="47" t="n">
        <v>95</v>
      </c>
      <c r="G665" s="48" t="n">
        <v>67</v>
      </c>
      <c r="H665" s="49"/>
      <c r="I665" s="50" t="n">
        <f aca="false">G665*H665</f>
        <v>0</v>
      </c>
      <c r="J665" s="51"/>
      <c r="K665" s="15"/>
    </row>
    <row r="666" s="18" customFormat="true" ht="26.25" hidden="false" customHeight="true" outlineLevel="0" collapsed="false">
      <c r="A666" s="139" t="s">
        <v>1747</v>
      </c>
      <c r="B666" s="139" t="s">
        <v>607</v>
      </c>
      <c r="C666" s="146" t="s">
        <v>1748</v>
      </c>
      <c r="D666" s="138" t="s">
        <v>1749</v>
      </c>
      <c r="E666" s="55" t="n">
        <f aca="false">1-(G666/F666)</f>
        <v>0.32258064516129</v>
      </c>
      <c r="F666" s="47" t="n">
        <v>62</v>
      </c>
      <c r="G666" s="48" t="n">
        <v>42</v>
      </c>
      <c r="H666" s="49"/>
      <c r="I666" s="50" t="n">
        <f aca="false">G666*H666</f>
        <v>0</v>
      </c>
      <c r="J666" s="51"/>
      <c r="K666" s="15"/>
    </row>
    <row r="667" s="18" customFormat="true" ht="26.25" hidden="false" customHeight="true" outlineLevel="0" collapsed="false">
      <c r="A667" s="139" t="s">
        <v>1750</v>
      </c>
      <c r="B667" s="139" t="s">
        <v>607</v>
      </c>
      <c r="C667" s="146" t="s">
        <v>1751</v>
      </c>
      <c r="D667" s="138" t="s">
        <v>1752</v>
      </c>
      <c r="E667" s="46" t="n">
        <f aca="false">1-(G667/F667)</f>
        <v>0.516666666666667</v>
      </c>
      <c r="F667" s="47" t="n">
        <v>60</v>
      </c>
      <c r="G667" s="48" t="n">
        <v>29</v>
      </c>
      <c r="H667" s="49"/>
      <c r="I667" s="50" t="n">
        <f aca="false">G667*H667</f>
        <v>0</v>
      </c>
      <c r="J667" s="51"/>
      <c r="K667" s="15"/>
    </row>
    <row r="668" s="18" customFormat="true" ht="26.25" hidden="false" customHeight="true" outlineLevel="0" collapsed="false">
      <c r="A668" s="139" t="s">
        <v>1753</v>
      </c>
      <c r="B668" s="139" t="s">
        <v>607</v>
      </c>
      <c r="C668" s="146" t="s">
        <v>1754</v>
      </c>
      <c r="D668" s="138" t="s">
        <v>1755</v>
      </c>
      <c r="E668" s="46" t="n">
        <f aca="false">1-(G668/F668)</f>
        <v>0.614457831325301</v>
      </c>
      <c r="F668" s="47" t="n">
        <v>83</v>
      </c>
      <c r="G668" s="48" t="n">
        <v>32</v>
      </c>
      <c r="H668" s="49"/>
      <c r="I668" s="50" t="n">
        <f aca="false">G668*H668</f>
        <v>0</v>
      </c>
      <c r="J668" s="51"/>
      <c r="K668" s="15"/>
    </row>
    <row r="669" s="18" customFormat="true" ht="26.25" hidden="false" customHeight="true" outlineLevel="0" collapsed="false">
      <c r="A669" s="139" t="s">
        <v>1756</v>
      </c>
      <c r="B669" s="139" t="s">
        <v>607</v>
      </c>
      <c r="C669" s="146" t="s">
        <v>1757</v>
      </c>
      <c r="D669" s="138" t="s">
        <v>1758</v>
      </c>
      <c r="E669" s="46" t="n">
        <f aca="false">1-(G669/F669)</f>
        <v>0.588235294117647</v>
      </c>
      <c r="F669" s="47" t="n">
        <v>85</v>
      </c>
      <c r="G669" s="48" t="n">
        <v>35</v>
      </c>
      <c r="H669" s="49"/>
      <c r="I669" s="50" t="n">
        <f aca="false">G669*H669</f>
        <v>0</v>
      </c>
      <c r="J669" s="51"/>
      <c r="K669" s="15"/>
    </row>
    <row r="670" s="18" customFormat="true" ht="26.25" hidden="false" customHeight="true" outlineLevel="0" collapsed="false">
      <c r="A670" s="139" t="s">
        <v>1759</v>
      </c>
      <c r="B670" s="139" t="s">
        <v>607</v>
      </c>
      <c r="C670" s="146" t="s">
        <v>1760</v>
      </c>
      <c r="D670" s="138" t="s">
        <v>1761</v>
      </c>
      <c r="E670" s="46" t="n">
        <f aca="false">1-(G670/F670)</f>
        <v>0.614457831325301</v>
      </c>
      <c r="F670" s="47" t="n">
        <v>83</v>
      </c>
      <c r="G670" s="48" t="n">
        <v>32</v>
      </c>
      <c r="H670" s="49"/>
      <c r="I670" s="50" t="n">
        <f aca="false">G670*H670</f>
        <v>0</v>
      </c>
      <c r="J670" s="51"/>
      <c r="K670" s="15"/>
    </row>
    <row r="671" s="18" customFormat="true" ht="26.25" hidden="false" customHeight="true" outlineLevel="0" collapsed="false">
      <c r="A671" s="139" t="s">
        <v>1762</v>
      </c>
      <c r="B671" s="57" t="s">
        <v>607</v>
      </c>
      <c r="C671" s="146" t="s">
        <v>1763</v>
      </c>
      <c r="D671" s="138" t="s">
        <v>1764</v>
      </c>
      <c r="E671" s="53" t="n">
        <f aca="false">1-(G671/F671)</f>
        <v>0.463414634146341</v>
      </c>
      <c r="F671" s="47" t="n">
        <v>41</v>
      </c>
      <c r="G671" s="48" t="n">
        <v>22</v>
      </c>
      <c r="H671" s="49"/>
      <c r="I671" s="50" t="n">
        <f aca="false">G671*H671</f>
        <v>0</v>
      </c>
      <c r="J671" s="51"/>
      <c r="K671" s="15"/>
    </row>
    <row r="672" s="18" customFormat="true" ht="26.25" hidden="false" customHeight="true" outlineLevel="0" collapsed="false">
      <c r="A672" s="139" t="s">
        <v>1765</v>
      </c>
      <c r="B672" s="139" t="s">
        <v>1766</v>
      </c>
      <c r="C672" s="146" t="s">
        <v>1767</v>
      </c>
      <c r="D672" s="138" t="s">
        <v>1768</v>
      </c>
      <c r="E672" s="55" t="n">
        <f aca="false">1-(G672/F672)</f>
        <v>0.368421052631579</v>
      </c>
      <c r="F672" s="47" t="n">
        <v>19</v>
      </c>
      <c r="G672" s="48" t="n">
        <v>12</v>
      </c>
      <c r="H672" s="49"/>
      <c r="I672" s="50" t="n">
        <f aca="false">G672*H672</f>
        <v>0</v>
      </c>
      <c r="J672" s="51"/>
      <c r="K672" s="15"/>
    </row>
    <row r="673" s="18" customFormat="true" ht="30" hidden="false" customHeight="true" outlineLevel="0" collapsed="false">
      <c r="A673" s="9"/>
      <c r="B673" s="10"/>
      <c r="C673" s="66"/>
      <c r="D673" s="12"/>
      <c r="E673" s="13"/>
      <c r="F673" s="14"/>
      <c r="G673" s="15"/>
      <c r="H673" s="16"/>
      <c r="I673" s="64" t="s">
        <v>1769</v>
      </c>
      <c r="J673" s="51"/>
      <c r="K673" s="15"/>
    </row>
    <row r="674" customFormat="false" ht="30" hidden="false" customHeight="true" outlineLevel="0" collapsed="false">
      <c r="A674" s="19"/>
      <c r="B674" s="18"/>
      <c r="C674" s="66"/>
      <c r="D674" s="11"/>
      <c r="E674" s="20"/>
      <c r="F674" s="21" t="s">
        <v>1</v>
      </c>
      <c r="G674" s="67" t="n">
        <f aca="false">G2</f>
        <v>0</v>
      </c>
      <c r="H674" s="67"/>
      <c r="I674" s="67"/>
      <c r="J674" s="51"/>
      <c r="K674" s="15"/>
    </row>
    <row r="675" s="18" customFormat="true" ht="36" hidden="false" customHeight="true" outlineLevel="0" collapsed="false">
      <c r="A675" s="9"/>
      <c r="C675" s="66"/>
      <c r="D675" s="11"/>
      <c r="E675" s="20"/>
      <c r="F675" s="14"/>
      <c r="G675" s="15"/>
      <c r="H675" s="23" t="s">
        <v>2</v>
      </c>
      <c r="I675" s="16"/>
      <c r="J675" s="51"/>
      <c r="K675" s="15"/>
    </row>
    <row r="676" s="18" customFormat="true" ht="48.75" hidden="false" customHeight="true" outlineLevel="0" collapsed="false">
      <c r="A676" s="32" t="s">
        <v>9</v>
      </c>
      <c r="B676" s="32" t="s">
        <v>10</v>
      </c>
      <c r="C676" s="68"/>
      <c r="D676" s="34"/>
      <c r="E676" s="35" t="s">
        <v>11</v>
      </c>
      <c r="F676" s="36" t="s">
        <v>12</v>
      </c>
      <c r="G676" s="36" t="s">
        <v>13</v>
      </c>
      <c r="H676" s="37" t="s">
        <v>14</v>
      </c>
      <c r="I676" s="37" t="s">
        <v>15</v>
      </c>
      <c r="J676" s="51"/>
      <c r="K676" s="15"/>
    </row>
    <row r="677" s="18" customFormat="true" ht="24.95" hidden="false" customHeight="true" outlineLevel="0" collapsed="false">
      <c r="A677" s="39" t="s">
        <v>1611</v>
      </c>
      <c r="B677" s="39"/>
      <c r="C677" s="39"/>
      <c r="D677" s="39"/>
      <c r="E677" s="39"/>
      <c r="F677" s="39"/>
      <c r="G677" s="39"/>
      <c r="H677" s="39"/>
      <c r="I677" s="39"/>
      <c r="J677" s="51"/>
      <c r="K677" s="15"/>
    </row>
    <row r="678" s="18" customFormat="true" ht="20.1" hidden="false" customHeight="true" outlineLevel="0" collapsed="false">
      <c r="A678" s="118" t="s">
        <v>1770</v>
      </c>
      <c r="B678" s="118"/>
      <c r="C678" s="145"/>
      <c r="D678" s="137"/>
      <c r="E678" s="132"/>
      <c r="F678" s="133"/>
      <c r="G678" s="134"/>
      <c r="H678" s="135"/>
      <c r="I678" s="149" t="n">
        <f aca="false">G678*H678</f>
        <v>0</v>
      </c>
      <c r="J678" s="51"/>
      <c r="K678" s="15"/>
    </row>
    <row r="679" s="18" customFormat="true" ht="27" hidden="false" customHeight="true" outlineLevel="0" collapsed="false">
      <c r="A679" s="139" t="s">
        <v>1771</v>
      </c>
      <c r="B679" s="139" t="s">
        <v>485</v>
      </c>
      <c r="C679" s="164" t="s">
        <v>1772</v>
      </c>
      <c r="D679" s="111" t="s">
        <v>1773</v>
      </c>
      <c r="E679" s="53" t="n">
        <f aca="false">1-(G679/F679)</f>
        <v>0.414893617021277</v>
      </c>
      <c r="F679" s="47" t="n">
        <v>94</v>
      </c>
      <c r="G679" s="48" t="n">
        <v>55</v>
      </c>
      <c r="H679" s="49"/>
      <c r="I679" s="50" t="n">
        <f aca="false">G679*H679</f>
        <v>0</v>
      </c>
      <c r="J679" s="51"/>
      <c r="K679" s="15"/>
    </row>
    <row r="680" s="18" customFormat="true" ht="27" hidden="false" customHeight="true" outlineLevel="0" collapsed="false">
      <c r="A680" s="139" t="s">
        <v>1774</v>
      </c>
      <c r="B680" s="139" t="s">
        <v>485</v>
      </c>
      <c r="C680" s="146" t="s">
        <v>1772</v>
      </c>
      <c r="D680" s="138" t="s">
        <v>1775</v>
      </c>
      <c r="E680" s="55" t="n">
        <f aca="false">1-(G680/F680)</f>
        <v>0.343511450381679</v>
      </c>
      <c r="F680" s="47" t="n">
        <v>131</v>
      </c>
      <c r="G680" s="48" t="n">
        <v>86</v>
      </c>
      <c r="H680" s="49"/>
      <c r="I680" s="50" t="n">
        <f aca="false">G680*H680</f>
        <v>0</v>
      </c>
      <c r="J680" s="51"/>
      <c r="K680" s="15"/>
    </row>
    <row r="681" s="18" customFormat="true" ht="27" hidden="false" customHeight="true" outlineLevel="0" collapsed="false">
      <c r="A681" s="139" t="s">
        <v>1776</v>
      </c>
      <c r="B681" s="139" t="s">
        <v>485</v>
      </c>
      <c r="C681" s="165" t="s">
        <v>1777</v>
      </c>
      <c r="D681" s="138" t="s">
        <v>1778</v>
      </c>
      <c r="E681" s="55" t="n">
        <f aca="false">1-(G681/F681)</f>
        <v>0.383333333333333</v>
      </c>
      <c r="F681" s="47" t="n">
        <v>60</v>
      </c>
      <c r="G681" s="48" t="n">
        <v>37</v>
      </c>
      <c r="H681" s="49"/>
      <c r="I681" s="50" t="n">
        <f aca="false">G681*H681</f>
        <v>0</v>
      </c>
      <c r="J681" s="51"/>
      <c r="K681" s="15"/>
    </row>
    <row r="682" s="18" customFormat="true" ht="27" hidden="false" customHeight="true" outlineLevel="0" collapsed="false">
      <c r="A682" s="139" t="s">
        <v>1779</v>
      </c>
      <c r="B682" s="139" t="s">
        <v>485</v>
      </c>
      <c r="C682" s="165" t="s">
        <v>1780</v>
      </c>
      <c r="D682" s="138" t="s">
        <v>1781</v>
      </c>
      <c r="E682" s="53" t="n">
        <f aca="false">1-(G682/F682)</f>
        <v>0.427745664739884</v>
      </c>
      <c r="F682" s="47" t="n">
        <v>173</v>
      </c>
      <c r="G682" s="48" t="n">
        <v>99</v>
      </c>
      <c r="H682" s="49"/>
      <c r="I682" s="50" t="n">
        <f aca="false">G682*H682</f>
        <v>0</v>
      </c>
      <c r="J682" s="51"/>
      <c r="K682" s="15"/>
    </row>
    <row r="683" s="18" customFormat="true" ht="27" hidden="false" customHeight="true" outlineLevel="0" collapsed="false">
      <c r="A683" s="139" t="s">
        <v>1782</v>
      </c>
      <c r="B683" s="139" t="s">
        <v>485</v>
      </c>
      <c r="C683" s="146" t="s">
        <v>1783</v>
      </c>
      <c r="D683" s="138" t="s">
        <v>1784</v>
      </c>
      <c r="E683" s="53" t="n">
        <f aca="false">1-(G683/F683)</f>
        <v>0.432692307692308</v>
      </c>
      <c r="F683" s="47" t="n">
        <v>104</v>
      </c>
      <c r="G683" s="48" t="n">
        <v>59</v>
      </c>
      <c r="H683" s="49"/>
      <c r="I683" s="50" t="n">
        <f aca="false">G683*H683</f>
        <v>0</v>
      </c>
      <c r="J683" s="51"/>
      <c r="K683" s="15"/>
    </row>
    <row r="684" s="18" customFormat="true" ht="27" hidden="false" customHeight="true" outlineLevel="0" collapsed="false">
      <c r="A684" s="139" t="s">
        <v>1785</v>
      </c>
      <c r="B684" s="139" t="s">
        <v>485</v>
      </c>
      <c r="C684" s="164" t="s">
        <v>1786</v>
      </c>
      <c r="D684" s="111" t="s">
        <v>1787</v>
      </c>
      <c r="E684" s="53" t="n">
        <f aca="false">1-(G684/F684)</f>
        <v>0.405797101449275</v>
      </c>
      <c r="F684" s="47" t="n">
        <v>69</v>
      </c>
      <c r="G684" s="48" t="n">
        <v>41</v>
      </c>
      <c r="H684" s="49"/>
      <c r="I684" s="50" t="n">
        <f aca="false">G684*H684</f>
        <v>0</v>
      </c>
      <c r="J684" s="51"/>
      <c r="K684" s="15"/>
    </row>
    <row r="685" s="18" customFormat="true" ht="27" hidden="false" customHeight="true" outlineLevel="0" collapsed="false">
      <c r="A685" s="139" t="s">
        <v>1788</v>
      </c>
      <c r="B685" s="139" t="s">
        <v>1156</v>
      </c>
      <c r="C685" s="165" t="s">
        <v>1789</v>
      </c>
      <c r="D685" s="138" t="s">
        <v>1790</v>
      </c>
      <c r="E685" s="55" t="n">
        <f aca="false">1-(G685/F685)</f>
        <v>0.344444444444444</v>
      </c>
      <c r="F685" s="47" t="n">
        <v>90</v>
      </c>
      <c r="G685" s="48" t="n">
        <v>59</v>
      </c>
      <c r="H685" s="49"/>
      <c r="I685" s="50" t="n">
        <f aca="false">G685*H685</f>
        <v>0</v>
      </c>
      <c r="J685" s="51"/>
      <c r="K685" s="15"/>
    </row>
    <row r="686" s="18" customFormat="true" ht="27" hidden="false" customHeight="true" outlineLevel="0" collapsed="false">
      <c r="A686" s="139" t="s">
        <v>1791</v>
      </c>
      <c r="B686" s="139" t="s">
        <v>1156</v>
      </c>
      <c r="C686" s="165" t="s">
        <v>1789</v>
      </c>
      <c r="D686" s="138" t="s">
        <v>1792</v>
      </c>
      <c r="E686" s="55" t="n">
        <f aca="false">1-(G686/F686)</f>
        <v>0.325581395348837</v>
      </c>
      <c r="F686" s="47" t="n">
        <v>86</v>
      </c>
      <c r="G686" s="48" t="n">
        <v>58</v>
      </c>
      <c r="H686" s="49"/>
      <c r="I686" s="50" t="n">
        <f aca="false">G686*H686</f>
        <v>0</v>
      </c>
      <c r="J686" s="51"/>
      <c r="K686" s="15"/>
    </row>
    <row r="687" s="18" customFormat="true" ht="27" hidden="false" customHeight="true" outlineLevel="0" collapsed="false">
      <c r="A687" s="139" t="s">
        <v>1793</v>
      </c>
      <c r="B687" s="139" t="s">
        <v>1156</v>
      </c>
      <c r="C687" s="165" t="s">
        <v>1789</v>
      </c>
      <c r="D687" s="138" t="s">
        <v>1794</v>
      </c>
      <c r="E687" s="55" t="n">
        <f aca="false">1-(G687/F687)</f>
        <v>0.368</v>
      </c>
      <c r="F687" s="47" t="n">
        <v>125</v>
      </c>
      <c r="G687" s="48" t="n">
        <v>79</v>
      </c>
      <c r="H687" s="49"/>
      <c r="I687" s="50" t="n">
        <f aca="false">G687*H687</f>
        <v>0</v>
      </c>
      <c r="J687" s="51"/>
      <c r="K687" s="15"/>
    </row>
    <row r="688" s="18" customFormat="true" ht="27" hidden="false" customHeight="true" outlineLevel="0" collapsed="false">
      <c r="A688" s="139" t="s">
        <v>1795</v>
      </c>
      <c r="B688" s="139" t="s">
        <v>540</v>
      </c>
      <c r="C688" s="146" t="s">
        <v>1796</v>
      </c>
      <c r="D688" s="138" t="s">
        <v>1797</v>
      </c>
      <c r="E688" s="55" t="n">
        <f aca="false">1-(G688/F688)</f>
        <v>0.38</v>
      </c>
      <c r="F688" s="47" t="n">
        <v>50</v>
      </c>
      <c r="G688" s="48" t="n">
        <v>31</v>
      </c>
      <c r="H688" s="49"/>
      <c r="I688" s="50" t="n">
        <f aca="false">G688*H688</f>
        <v>0</v>
      </c>
      <c r="J688" s="51"/>
      <c r="K688" s="15"/>
    </row>
    <row r="689" s="18" customFormat="true" ht="27" hidden="false" customHeight="true" outlineLevel="0" collapsed="false">
      <c r="A689" s="139" t="s">
        <v>1798</v>
      </c>
      <c r="B689" s="139" t="s">
        <v>540</v>
      </c>
      <c r="C689" s="146" t="s">
        <v>1799</v>
      </c>
      <c r="D689" s="138" t="s">
        <v>1800</v>
      </c>
      <c r="E689" s="46" t="n">
        <f aca="false">1-(G689/F689)</f>
        <v>0.650602409638554</v>
      </c>
      <c r="F689" s="47" t="n">
        <v>83</v>
      </c>
      <c r="G689" s="48" t="n">
        <v>29</v>
      </c>
      <c r="H689" s="49"/>
      <c r="I689" s="50" t="n">
        <f aca="false">G689*H689</f>
        <v>0</v>
      </c>
      <c r="J689" s="51"/>
      <c r="K689" s="15"/>
    </row>
    <row r="690" s="18" customFormat="true" ht="27" hidden="false" customHeight="true" outlineLevel="0" collapsed="false">
      <c r="A690" s="139" t="s">
        <v>1801</v>
      </c>
      <c r="B690" s="139" t="s">
        <v>540</v>
      </c>
      <c r="C690" s="165" t="s">
        <v>1802</v>
      </c>
      <c r="D690" s="138" t="s">
        <v>1803</v>
      </c>
      <c r="E690" s="46" t="n">
        <f aca="false">1-(G690/F690)</f>
        <v>0.628571428571429</v>
      </c>
      <c r="F690" s="47" t="n">
        <v>70</v>
      </c>
      <c r="G690" s="48" t="n">
        <v>26</v>
      </c>
      <c r="H690" s="49"/>
      <c r="I690" s="50" t="n">
        <f aca="false">G690*H690</f>
        <v>0</v>
      </c>
      <c r="J690" s="51"/>
      <c r="K690" s="15"/>
    </row>
    <row r="691" s="18" customFormat="true" ht="27" hidden="false" customHeight="true" outlineLevel="0" collapsed="false">
      <c r="A691" s="139" t="s">
        <v>1804</v>
      </c>
      <c r="B691" s="139" t="s">
        <v>540</v>
      </c>
      <c r="C691" s="165" t="s">
        <v>1805</v>
      </c>
      <c r="D691" s="138" t="s">
        <v>1806</v>
      </c>
      <c r="E691" s="55" t="n">
        <f aca="false">1-(G691/F691)</f>
        <v>0.383333333333333</v>
      </c>
      <c r="F691" s="47" t="n">
        <v>60</v>
      </c>
      <c r="G691" s="48" t="n">
        <v>37</v>
      </c>
      <c r="H691" s="49"/>
      <c r="I691" s="50" t="n">
        <f aca="false">G691*H691</f>
        <v>0</v>
      </c>
      <c r="J691" s="51"/>
      <c r="K691" s="15"/>
    </row>
    <row r="692" s="18" customFormat="true" ht="27" hidden="false" customHeight="true" outlineLevel="0" collapsed="false">
      <c r="A692" s="139" t="s">
        <v>1807</v>
      </c>
      <c r="B692" s="139" t="s">
        <v>1176</v>
      </c>
      <c r="C692" s="165" t="s">
        <v>1808</v>
      </c>
      <c r="D692" s="138" t="s">
        <v>1809</v>
      </c>
      <c r="E692" s="55" t="n">
        <f aca="false">1-(G692/F692)</f>
        <v>0.271186440677966</v>
      </c>
      <c r="F692" s="47" t="n">
        <v>59</v>
      </c>
      <c r="G692" s="48" t="n">
        <v>43</v>
      </c>
      <c r="H692" s="49"/>
      <c r="I692" s="50" t="n">
        <f aca="false">G692*H692</f>
        <v>0</v>
      </c>
      <c r="J692" s="51"/>
      <c r="K692" s="15"/>
    </row>
    <row r="693" s="18" customFormat="true" ht="27" hidden="false" customHeight="true" outlineLevel="0" collapsed="false">
      <c r="A693" s="139" t="s">
        <v>1810</v>
      </c>
      <c r="B693" s="139" t="s">
        <v>1176</v>
      </c>
      <c r="C693" s="165" t="s">
        <v>1811</v>
      </c>
      <c r="D693" s="138" t="s">
        <v>1812</v>
      </c>
      <c r="E693" s="55" t="n">
        <f aca="false">1-(G693/F693)</f>
        <v>0.363636363636364</v>
      </c>
      <c r="F693" s="47" t="n">
        <v>44</v>
      </c>
      <c r="G693" s="48" t="n">
        <v>28</v>
      </c>
      <c r="H693" s="49"/>
      <c r="I693" s="50" t="n">
        <f aca="false">G693*H693</f>
        <v>0</v>
      </c>
      <c r="J693" s="51"/>
      <c r="K693" s="15"/>
    </row>
    <row r="694" s="18" customFormat="true" ht="27" hidden="false" customHeight="true" outlineLevel="0" collapsed="false">
      <c r="A694" s="139" t="s">
        <v>1813</v>
      </c>
      <c r="B694" s="139" t="s">
        <v>1524</v>
      </c>
      <c r="C694" s="146" t="s">
        <v>1724</v>
      </c>
      <c r="D694" s="138" t="s">
        <v>1814</v>
      </c>
      <c r="E694" s="55" t="n">
        <f aca="false">1-(G694/F694)</f>
        <v>0.326732673267327</v>
      </c>
      <c r="F694" s="47" t="n">
        <v>101</v>
      </c>
      <c r="G694" s="48" t="n">
        <v>68</v>
      </c>
      <c r="H694" s="49"/>
      <c r="I694" s="50" t="n">
        <f aca="false">G694*H694</f>
        <v>0</v>
      </c>
      <c r="J694" s="51"/>
      <c r="K694" s="15"/>
    </row>
    <row r="695" s="18" customFormat="true" ht="27" hidden="false" customHeight="true" outlineLevel="0" collapsed="false">
      <c r="A695" s="139" t="s">
        <v>1815</v>
      </c>
      <c r="B695" s="166" t="s">
        <v>1737</v>
      </c>
      <c r="C695" s="165" t="s">
        <v>1738</v>
      </c>
      <c r="D695" s="138" t="s">
        <v>1816</v>
      </c>
      <c r="E695" s="53" t="n">
        <f aca="false">1-(G695/F695)</f>
        <v>0.4</v>
      </c>
      <c r="F695" s="47" t="n">
        <v>20</v>
      </c>
      <c r="G695" s="48" t="n">
        <v>12</v>
      </c>
      <c r="H695" s="49"/>
      <c r="I695" s="50" t="n">
        <f aca="false">G695*H695</f>
        <v>0</v>
      </c>
      <c r="J695" s="51"/>
      <c r="K695" s="15"/>
    </row>
    <row r="696" s="18" customFormat="true" ht="27" hidden="false" customHeight="true" outlineLevel="0" collapsed="false">
      <c r="A696" s="139" t="s">
        <v>1817</v>
      </c>
      <c r="B696" s="166" t="s">
        <v>1534</v>
      </c>
      <c r="C696" s="146" t="s">
        <v>1818</v>
      </c>
      <c r="D696" s="138" t="s">
        <v>1819</v>
      </c>
      <c r="E696" s="46" t="n">
        <f aca="false">1-(G696/F696)</f>
        <v>0.836363636363636</v>
      </c>
      <c r="F696" s="47" t="n">
        <v>55</v>
      </c>
      <c r="G696" s="48" t="n">
        <v>9</v>
      </c>
      <c r="H696" s="49"/>
      <c r="I696" s="50" t="n">
        <f aca="false">G696*H696</f>
        <v>0</v>
      </c>
      <c r="J696" s="51"/>
      <c r="K696" s="15"/>
    </row>
    <row r="697" s="18" customFormat="true" ht="27" hidden="false" customHeight="true" outlineLevel="0" collapsed="false">
      <c r="A697" s="139" t="s">
        <v>1820</v>
      </c>
      <c r="B697" s="139" t="s">
        <v>1741</v>
      </c>
      <c r="C697" s="165" t="s">
        <v>1742</v>
      </c>
      <c r="D697" s="138" t="s">
        <v>1821</v>
      </c>
      <c r="E697" s="53" t="n">
        <f aca="false">1-(G697/F697)</f>
        <v>0.471428571428571</v>
      </c>
      <c r="F697" s="47" t="n">
        <v>70</v>
      </c>
      <c r="G697" s="48" t="n">
        <v>37</v>
      </c>
      <c r="H697" s="49"/>
      <c r="I697" s="50" t="n">
        <f aca="false">G697*H697</f>
        <v>0</v>
      </c>
      <c r="J697" s="51"/>
      <c r="K697" s="15"/>
    </row>
    <row r="698" s="18" customFormat="true" ht="27" hidden="false" customHeight="true" outlineLevel="0" collapsed="false">
      <c r="A698" s="139" t="s">
        <v>1822</v>
      </c>
      <c r="B698" s="139" t="s">
        <v>1823</v>
      </c>
      <c r="C698" s="165" t="s">
        <v>1824</v>
      </c>
      <c r="D698" s="138" t="s">
        <v>1825</v>
      </c>
      <c r="E698" s="55" t="n">
        <f aca="false">1-(G698/F698)</f>
        <v>0.225</v>
      </c>
      <c r="F698" s="47" t="n">
        <v>80</v>
      </c>
      <c r="G698" s="48" t="n">
        <v>62</v>
      </c>
      <c r="H698" s="49"/>
      <c r="I698" s="50" t="n">
        <f aca="false">G698*H698</f>
        <v>0</v>
      </c>
      <c r="J698" s="51"/>
      <c r="K698" s="15"/>
    </row>
    <row r="699" s="18" customFormat="true" ht="27" hidden="false" customHeight="true" outlineLevel="0" collapsed="false">
      <c r="A699" s="139" t="s">
        <v>1826</v>
      </c>
      <c r="B699" s="139" t="s">
        <v>1201</v>
      </c>
      <c r="C699" s="165" t="s">
        <v>1827</v>
      </c>
      <c r="D699" s="138" t="s">
        <v>1828</v>
      </c>
      <c r="E699" s="53" t="n">
        <f aca="false">1-(G699/F699)</f>
        <v>0.431818181818182</v>
      </c>
      <c r="F699" s="47" t="n">
        <v>44</v>
      </c>
      <c r="G699" s="48" t="n">
        <v>25</v>
      </c>
      <c r="H699" s="49"/>
      <c r="I699" s="50" t="n">
        <f aca="false">G699*H699</f>
        <v>0</v>
      </c>
      <c r="J699" s="51"/>
      <c r="K699" s="15"/>
    </row>
    <row r="700" s="18" customFormat="true" ht="27" hidden="false" customHeight="true" outlineLevel="0" collapsed="false">
      <c r="A700" s="139" t="s">
        <v>1829</v>
      </c>
      <c r="B700" s="139" t="s">
        <v>607</v>
      </c>
      <c r="C700" s="165" t="s">
        <v>1830</v>
      </c>
      <c r="D700" s="138" t="s">
        <v>1831</v>
      </c>
      <c r="E700" s="46" t="n">
        <f aca="false">1-(G700/F700)</f>
        <v>0.574074074074074</v>
      </c>
      <c r="F700" s="47" t="n">
        <v>54</v>
      </c>
      <c r="G700" s="48" t="n">
        <v>23</v>
      </c>
      <c r="H700" s="49"/>
      <c r="I700" s="50" t="n">
        <f aca="false">G700*H700</f>
        <v>0</v>
      </c>
      <c r="J700" s="51"/>
      <c r="K700" s="15"/>
    </row>
    <row r="701" s="18" customFormat="true" ht="27" hidden="false" customHeight="true" outlineLevel="0" collapsed="false">
      <c r="A701" s="139" t="s">
        <v>1832</v>
      </c>
      <c r="B701" s="139" t="s">
        <v>607</v>
      </c>
      <c r="C701" s="165" t="s">
        <v>1833</v>
      </c>
      <c r="D701" s="138" t="s">
        <v>1834</v>
      </c>
      <c r="E701" s="53" t="n">
        <f aca="false">1-(G701/F701)</f>
        <v>0.482352941176471</v>
      </c>
      <c r="F701" s="47" t="n">
        <v>85</v>
      </c>
      <c r="G701" s="48" t="n">
        <v>44</v>
      </c>
      <c r="H701" s="49"/>
      <c r="I701" s="50" t="n">
        <f aca="false">G701*H701</f>
        <v>0</v>
      </c>
      <c r="J701" s="51"/>
      <c r="K701" s="15"/>
    </row>
    <row r="702" s="18" customFormat="true" ht="27" hidden="false" customHeight="true" outlineLevel="0" collapsed="false">
      <c r="A702" s="139" t="s">
        <v>1835</v>
      </c>
      <c r="B702" s="139" t="s">
        <v>607</v>
      </c>
      <c r="C702" s="165" t="s">
        <v>1836</v>
      </c>
      <c r="D702" s="138" t="s">
        <v>1837</v>
      </c>
      <c r="E702" s="46" t="n">
        <f aca="false">1-(G702/F702)</f>
        <v>0.580645161290323</v>
      </c>
      <c r="F702" s="47" t="n">
        <v>62</v>
      </c>
      <c r="G702" s="48" t="n">
        <v>26</v>
      </c>
      <c r="H702" s="49"/>
      <c r="I702" s="50" t="n">
        <f aca="false">G702*H702</f>
        <v>0</v>
      </c>
      <c r="J702" s="51"/>
      <c r="K702" s="15"/>
    </row>
    <row r="703" s="18" customFormat="true" ht="27" hidden="false" customHeight="true" outlineLevel="0" collapsed="false">
      <c r="A703" s="139" t="s">
        <v>1838</v>
      </c>
      <c r="B703" s="139" t="s">
        <v>607</v>
      </c>
      <c r="C703" s="165" t="s">
        <v>1839</v>
      </c>
      <c r="D703" s="138" t="s">
        <v>1840</v>
      </c>
      <c r="E703" s="46" t="n">
        <f aca="false">1-(G703/F703)</f>
        <v>0.579710144927536</v>
      </c>
      <c r="F703" s="47" t="n">
        <v>69</v>
      </c>
      <c r="G703" s="48" t="n">
        <v>29</v>
      </c>
      <c r="H703" s="49"/>
      <c r="I703" s="50" t="n">
        <f aca="false">G703*H703</f>
        <v>0</v>
      </c>
      <c r="J703" s="51"/>
      <c r="K703" s="15"/>
    </row>
    <row r="704" s="18" customFormat="true" ht="27" hidden="false" customHeight="true" outlineLevel="0" collapsed="false">
      <c r="A704" s="139" t="s">
        <v>1841</v>
      </c>
      <c r="B704" s="139" t="s">
        <v>652</v>
      </c>
      <c r="C704" s="165" t="s">
        <v>1842</v>
      </c>
      <c r="D704" s="138" t="s">
        <v>1843</v>
      </c>
      <c r="E704" s="55" t="n">
        <f aca="false">1-(G704/F704)</f>
        <v>0.383720930232558</v>
      </c>
      <c r="F704" s="47" t="n">
        <v>86</v>
      </c>
      <c r="G704" s="48" t="n">
        <v>53</v>
      </c>
      <c r="H704" s="49"/>
      <c r="I704" s="50" t="n">
        <f aca="false">G704*H704</f>
        <v>0</v>
      </c>
      <c r="J704" s="51"/>
      <c r="K704" s="15"/>
    </row>
    <row r="705" s="18" customFormat="true" ht="27" hidden="false" customHeight="true" outlineLevel="0" collapsed="false">
      <c r="A705" s="139" t="s">
        <v>1844</v>
      </c>
      <c r="B705" s="139" t="s">
        <v>652</v>
      </c>
      <c r="C705" s="165" t="s">
        <v>1845</v>
      </c>
      <c r="D705" s="138" t="s">
        <v>1846</v>
      </c>
      <c r="E705" s="55" t="n">
        <f aca="false">1-(G705/F705)</f>
        <v>0.342105263157895</v>
      </c>
      <c r="F705" s="47" t="n">
        <v>114</v>
      </c>
      <c r="G705" s="48" t="n">
        <v>75</v>
      </c>
      <c r="H705" s="49"/>
      <c r="I705" s="50" t="n">
        <f aca="false">G705*H705</f>
        <v>0</v>
      </c>
      <c r="J705" s="51"/>
      <c r="K705" s="15"/>
    </row>
    <row r="706" s="18" customFormat="true" ht="27" hidden="false" customHeight="true" outlineLevel="0" collapsed="false">
      <c r="A706" s="139" t="s">
        <v>1847</v>
      </c>
      <c r="B706" s="139" t="s">
        <v>652</v>
      </c>
      <c r="C706" s="165" t="s">
        <v>1848</v>
      </c>
      <c r="D706" s="138" t="s">
        <v>1849</v>
      </c>
      <c r="E706" s="55" t="n">
        <f aca="false">1-(G706/F706)</f>
        <v>0.315384615384615</v>
      </c>
      <c r="F706" s="47" t="n">
        <v>130</v>
      </c>
      <c r="G706" s="48" t="n">
        <v>89</v>
      </c>
      <c r="H706" s="49"/>
      <c r="I706" s="50" t="n">
        <f aca="false">G706*H706</f>
        <v>0</v>
      </c>
      <c r="J706" s="51"/>
      <c r="K706" s="15"/>
    </row>
    <row r="707" s="18" customFormat="true" ht="20.1" hidden="false" customHeight="true" outlineLevel="0" collapsed="false">
      <c r="A707" s="118" t="s">
        <v>1850</v>
      </c>
      <c r="B707" s="118"/>
      <c r="C707" s="145"/>
      <c r="D707" s="137"/>
      <c r="E707" s="132"/>
      <c r="F707" s="133"/>
      <c r="G707" s="134"/>
      <c r="H707" s="135"/>
      <c r="I707" s="149" t="n">
        <f aca="false">G707*H707</f>
        <v>0</v>
      </c>
      <c r="J707" s="51"/>
      <c r="K707" s="15"/>
    </row>
    <row r="708" customFormat="false" ht="24" hidden="false" customHeight="true" outlineLevel="0" collapsed="false">
      <c r="A708" s="139" t="s">
        <v>1851</v>
      </c>
      <c r="B708" s="139" t="s">
        <v>485</v>
      </c>
      <c r="C708" s="146" t="s">
        <v>1852</v>
      </c>
      <c r="D708" s="138" t="s">
        <v>1853</v>
      </c>
      <c r="E708" s="55" t="n">
        <f aca="false">1-(G708/F708)</f>
        <v>0.342105263157895</v>
      </c>
      <c r="F708" s="47" t="n">
        <v>76</v>
      </c>
      <c r="G708" s="48" t="n">
        <v>50</v>
      </c>
      <c r="H708" s="49"/>
      <c r="I708" s="50" t="n">
        <f aca="false">G708*H708</f>
        <v>0</v>
      </c>
      <c r="J708" s="51"/>
      <c r="K708" s="15"/>
    </row>
    <row r="709" customFormat="false" ht="24" hidden="false" customHeight="true" outlineLevel="0" collapsed="false">
      <c r="A709" s="139" t="s">
        <v>1854</v>
      </c>
      <c r="B709" s="139" t="s">
        <v>485</v>
      </c>
      <c r="C709" s="140" t="s">
        <v>1855</v>
      </c>
      <c r="D709" s="111" t="s">
        <v>1856</v>
      </c>
      <c r="E709" s="55" t="n">
        <f aca="false">1-(G709/F709)</f>
        <v>0.379746835443038</v>
      </c>
      <c r="F709" s="47" t="n">
        <v>79</v>
      </c>
      <c r="G709" s="48" t="n">
        <v>49</v>
      </c>
      <c r="H709" s="49"/>
      <c r="I709" s="50" t="n">
        <f aca="false">G709*H709</f>
        <v>0</v>
      </c>
      <c r="J709" s="51"/>
      <c r="K709" s="15"/>
    </row>
    <row r="710" customFormat="false" ht="24" hidden="false" customHeight="true" outlineLevel="0" collapsed="false">
      <c r="A710" s="139" t="s">
        <v>1857</v>
      </c>
      <c r="B710" s="139" t="s">
        <v>485</v>
      </c>
      <c r="C710" s="140" t="s">
        <v>1858</v>
      </c>
      <c r="D710" s="111" t="s">
        <v>1859</v>
      </c>
      <c r="E710" s="55" t="n">
        <f aca="false">1-(G710/F710)</f>
        <v>0.375</v>
      </c>
      <c r="F710" s="47" t="n">
        <v>48</v>
      </c>
      <c r="G710" s="48" t="n">
        <v>30</v>
      </c>
      <c r="H710" s="49"/>
      <c r="I710" s="50" t="n">
        <f aca="false">G710*H710</f>
        <v>0</v>
      </c>
      <c r="J710" s="51"/>
      <c r="K710" s="15"/>
    </row>
    <row r="711" customFormat="false" ht="24" hidden="false" customHeight="true" outlineLevel="0" collapsed="false">
      <c r="A711" s="139" t="s">
        <v>1860</v>
      </c>
      <c r="B711" s="139" t="s">
        <v>485</v>
      </c>
      <c r="C711" s="140" t="s">
        <v>1861</v>
      </c>
      <c r="D711" s="111" t="s">
        <v>1862</v>
      </c>
      <c r="E711" s="55" t="n">
        <f aca="false">1-(G711/F711)</f>
        <v>0.375</v>
      </c>
      <c r="F711" s="47" t="n">
        <v>40</v>
      </c>
      <c r="G711" s="48" t="n">
        <v>25</v>
      </c>
      <c r="H711" s="49"/>
      <c r="I711" s="50" t="n">
        <f aca="false">G711*H711</f>
        <v>0</v>
      </c>
      <c r="J711" s="51"/>
      <c r="K711" s="15"/>
    </row>
    <row r="712" customFormat="false" ht="24" hidden="false" customHeight="true" outlineLevel="0" collapsed="false">
      <c r="A712" s="139" t="s">
        <v>1863</v>
      </c>
      <c r="B712" s="139" t="s">
        <v>485</v>
      </c>
      <c r="C712" s="140" t="s">
        <v>1864</v>
      </c>
      <c r="D712" s="111" t="s">
        <v>1865</v>
      </c>
      <c r="E712" s="53" t="n">
        <f aca="false">1-(G712/F712)</f>
        <v>0.4</v>
      </c>
      <c r="F712" s="47" t="n">
        <v>60</v>
      </c>
      <c r="G712" s="48" t="n">
        <v>36</v>
      </c>
      <c r="H712" s="49"/>
      <c r="I712" s="50" t="n">
        <f aca="false">G712*H712</f>
        <v>0</v>
      </c>
      <c r="J712" s="51"/>
      <c r="K712" s="15"/>
    </row>
    <row r="713" customFormat="false" ht="24" hidden="false" customHeight="true" outlineLevel="0" collapsed="false">
      <c r="A713" s="139" t="s">
        <v>1866</v>
      </c>
      <c r="B713" s="139" t="s">
        <v>1222</v>
      </c>
      <c r="C713" s="140" t="s">
        <v>1867</v>
      </c>
      <c r="D713" s="111" t="s">
        <v>1868</v>
      </c>
      <c r="E713" s="55" t="n">
        <f aca="false">1-(G713/F713)</f>
        <v>0.342105263157895</v>
      </c>
      <c r="F713" s="47" t="n">
        <v>38</v>
      </c>
      <c r="G713" s="48" t="n">
        <v>25</v>
      </c>
      <c r="H713" s="49"/>
      <c r="I713" s="50" t="n">
        <f aca="false">G713*H713</f>
        <v>0</v>
      </c>
      <c r="J713" s="51"/>
      <c r="K713" s="15"/>
    </row>
    <row r="714" customFormat="false" ht="24" hidden="false" customHeight="true" outlineLevel="0" collapsed="false">
      <c r="A714" s="139" t="s">
        <v>1869</v>
      </c>
      <c r="B714" s="139" t="s">
        <v>1156</v>
      </c>
      <c r="C714" s="140" t="s">
        <v>1789</v>
      </c>
      <c r="D714" s="111" t="s">
        <v>1870</v>
      </c>
      <c r="E714" s="55" t="n">
        <f aca="false">1-(G714/F714)</f>
        <v>0.31578947368421</v>
      </c>
      <c r="F714" s="47" t="n">
        <v>76</v>
      </c>
      <c r="G714" s="48" t="n">
        <v>52</v>
      </c>
      <c r="H714" s="49"/>
      <c r="I714" s="50" t="n">
        <f aca="false">G714*H714</f>
        <v>0</v>
      </c>
      <c r="J714" s="51"/>
      <c r="K714" s="15"/>
    </row>
    <row r="715" customFormat="false" ht="24" hidden="false" customHeight="true" outlineLevel="0" collapsed="false">
      <c r="A715" s="139" t="s">
        <v>1871</v>
      </c>
      <c r="B715" s="139" t="s">
        <v>1156</v>
      </c>
      <c r="C715" s="140" t="s">
        <v>1789</v>
      </c>
      <c r="D715" s="111" t="s">
        <v>1872</v>
      </c>
      <c r="E715" s="55" t="n">
        <f aca="false">1-(G715/F715)</f>
        <v>0.285714285714286</v>
      </c>
      <c r="F715" s="47" t="n">
        <v>63</v>
      </c>
      <c r="G715" s="48" t="n">
        <v>45</v>
      </c>
      <c r="H715" s="49"/>
      <c r="I715" s="50" t="n">
        <f aca="false">G715*H715</f>
        <v>0</v>
      </c>
      <c r="J715" s="51"/>
      <c r="K715" s="15"/>
    </row>
    <row r="716" customFormat="false" ht="24" hidden="false" customHeight="true" outlineLevel="0" collapsed="false">
      <c r="A716" s="139" t="s">
        <v>1873</v>
      </c>
      <c r="B716" s="139" t="s">
        <v>540</v>
      </c>
      <c r="C716" s="140" t="s">
        <v>1874</v>
      </c>
      <c r="D716" s="111" t="s">
        <v>1875</v>
      </c>
      <c r="E716" s="53" t="n">
        <f aca="false">1-(G716/F716)</f>
        <v>0.456521739130435</v>
      </c>
      <c r="F716" s="47" t="n">
        <v>46</v>
      </c>
      <c r="G716" s="48" t="n">
        <v>25</v>
      </c>
      <c r="H716" s="49"/>
      <c r="I716" s="50" t="n">
        <f aca="false">G716*H716</f>
        <v>0</v>
      </c>
      <c r="J716" s="51"/>
      <c r="K716" s="15"/>
    </row>
    <row r="717" customFormat="false" ht="24" hidden="false" customHeight="true" outlineLevel="0" collapsed="false">
      <c r="A717" s="139" t="s">
        <v>1876</v>
      </c>
      <c r="B717" s="139" t="s">
        <v>540</v>
      </c>
      <c r="C717" s="140" t="s">
        <v>1877</v>
      </c>
      <c r="D717" s="111" t="s">
        <v>1878</v>
      </c>
      <c r="E717" s="53" t="n">
        <f aca="false">1-(G717/F717)</f>
        <v>0.428571428571429</v>
      </c>
      <c r="F717" s="47" t="n">
        <v>42</v>
      </c>
      <c r="G717" s="48" t="n">
        <v>24</v>
      </c>
      <c r="H717" s="49"/>
      <c r="I717" s="50" t="n">
        <f aca="false">G717*H717</f>
        <v>0</v>
      </c>
      <c r="J717" s="51"/>
      <c r="K717" s="15"/>
    </row>
    <row r="718" customFormat="false" ht="24" hidden="false" customHeight="true" outlineLevel="0" collapsed="false">
      <c r="A718" s="139" t="s">
        <v>1879</v>
      </c>
      <c r="B718" s="139" t="s">
        <v>540</v>
      </c>
      <c r="C718" s="140" t="s">
        <v>1880</v>
      </c>
      <c r="D718" s="111" t="s">
        <v>1881</v>
      </c>
      <c r="E718" s="53" t="n">
        <f aca="false">1-(G718/F718)</f>
        <v>0.40625</v>
      </c>
      <c r="F718" s="47" t="n">
        <v>32</v>
      </c>
      <c r="G718" s="48" t="n">
        <v>19</v>
      </c>
      <c r="H718" s="49"/>
      <c r="I718" s="50" t="n">
        <f aca="false">G718*H718</f>
        <v>0</v>
      </c>
      <c r="J718" s="51"/>
      <c r="K718" s="15"/>
    </row>
    <row r="719" customFormat="false" ht="24" hidden="false" customHeight="true" outlineLevel="0" collapsed="false">
      <c r="A719" s="139" t="s">
        <v>1882</v>
      </c>
      <c r="B719" s="139" t="s">
        <v>540</v>
      </c>
      <c r="C719" s="140" t="s">
        <v>1883</v>
      </c>
      <c r="D719" s="111" t="s">
        <v>1884</v>
      </c>
      <c r="E719" s="46" t="n">
        <f aca="false">1-(G719/F719)</f>
        <v>0.507042253521127</v>
      </c>
      <c r="F719" s="47" t="n">
        <v>71</v>
      </c>
      <c r="G719" s="48" t="n">
        <v>35</v>
      </c>
      <c r="H719" s="49"/>
      <c r="I719" s="50" t="n">
        <f aca="false">G719*H719</f>
        <v>0</v>
      </c>
      <c r="J719" s="51"/>
      <c r="K719" s="15"/>
    </row>
    <row r="720" s="18" customFormat="true" ht="27.75" hidden="false" customHeight="true" outlineLevel="0" collapsed="false">
      <c r="A720" s="139" t="s">
        <v>1885</v>
      </c>
      <c r="B720" s="139" t="s">
        <v>1524</v>
      </c>
      <c r="C720" s="140" t="s">
        <v>1724</v>
      </c>
      <c r="D720" s="111" t="s">
        <v>1886</v>
      </c>
      <c r="E720" s="55" t="n">
        <f aca="false">1-(G720/F720)</f>
        <v>0.328358208955224</v>
      </c>
      <c r="F720" s="47" t="n">
        <v>67</v>
      </c>
      <c r="G720" s="48" t="n">
        <v>45</v>
      </c>
      <c r="H720" s="49"/>
      <c r="I720" s="50" t="n">
        <f aca="false">G720*H720</f>
        <v>0</v>
      </c>
      <c r="J720" s="51"/>
      <c r="K720" s="15"/>
    </row>
    <row r="721" s="18" customFormat="true" ht="27.75" hidden="false" customHeight="true" outlineLevel="0" collapsed="false">
      <c r="A721" s="139" t="s">
        <v>1887</v>
      </c>
      <c r="B721" s="57" t="s">
        <v>1534</v>
      </c>
      <c r="C721" s="140" t="s">
        <v>1622</v>
      </c>
      <c r="D721" s="111" t="s">
        <v>1888</v>
      </c>
      <c r="E721" s="46" t="n">
        <f aca="false">1-(G721/F721)</f>
        <v>0.756756756756757</v>
      </c>
      <c r="F721" s="47" t="n">
        <v>37</v>
      </c>
      <c r="G721" s="48" t="n">
        <v>9</v>
      </c>
      <c r="H721" s="49"/>
      <c r="I721" s="50" t="n">
        <f aca="false">G721*H721</f>
        <v>0</v>
      </c>
      <c r="J721" s="51"/>
      <c r="K721" s="15"/>
    </row>
    <row r="722" s="18" customFormat="true" ht="27.75" hidden="false" customHeight="true" outlineLevel="0" collapsed="false">
      <c r="A722" s="139" t="s">
        <v>1889</v>
      </c>
      <c r="B722" s="139" t="s">
        <v>607</v>
      </c>
      <c r="C722" s="140" t="s">
        <v>1890</v>
      </c>
      <c r="D722" s="111" t="s">
        <v>1891</v>
      </c>
      <c r="E722" s="46" t="n">
        <f aca="false">1-(G722/F722)</f>
        <v>0.596774193548387</v>
      </c>
      <c r="F722" s="47" t="n">
        <v>62</v>
      </c>
      <c r="G722" s="48" t="n">
        <v>25</v>
      </c>
      <c r="H722" s="49"/>
      <c r="I722" s="50" t="n">
        <f aca="false">G722*H722</f>
        <v>0</v>
      </c>
      <c r="J722" s="51"/>
      <c r="K722" s="15"/>
    </row>
    <row r="723" s="18" customFormat="true" ht="27.75" hidden="false" customHeight="true" outlineLevel="0" collapsed="false">
      <c r="A723" s="139" t="s">
        <v>1892</v>
      </c>
      <c r="B723" s="139" t="s">
        <v>1766</v>
      </c>
      <c r="C723" s="140" t="s">
        <v>1893</v>
      </c>
      <c r="D723" s="111" t="s">
        <v>1894</v>
      </c>
      <c r="E723" s="55" t="n">
        <f aca="false">1-(G723/F723)</f>
        <v>0.264705882352941</v>
      </c>
      <c r="F723" s="47" t="n">
        <v>34</v>
      </c>
      <c r="G723" s="48" t="n">
        <v>25</v>
      </c>
      <c r="H723" s="49"/>
      <c r="I723" s="50" t="n">
        <f aca="false">G723*H723</f>
        <v>0</v>
      </c>
      <c r="J723" s="51"/>
      <c r="K723" s="15"/>
    </row>
    <row r="724" customFormat="false" ht="20.1" hidden="false" customHeight="true" outlineLevel="0" collapsed="false">
      <c r="A724" s="162" t="s">
        <v>1895</v>
      </c>
      <c r="B724" s="118"/>
      <c r="C724" s="66"/>
      <c r="D724" s="12"/>
      <c r="E724" s="151"/>
      <c r="F724" s="152"/>
      <c r="G724" s="167"/>
      <c r="H724" s="154"/>
      <c r="I724" s="168" t="n">
        <f aca="false">G724*H724</f>
        <v>0</v>
      </c>
      <c r="J724" s="51"/>
      <c r="K724" s="15"/>
    </row>
    <row r="725" customFormat="false" ht="26.25" hidden="false" customHeight="true" outlineLevel="0" collapsed="false">
      <c r="A725" s="139" t="s">
        <v>1896</v>
      </c>
      <c r="B725" s="139" t="s">
        <v>1897</v>
      </c>
      <c r="C725" s="146" t="s">
        <v>1898</v>
      </c>
      <c r="D725" s="138" t="s">
        <v>1899</v>
      </c>
      <c r="E725" s="46" t="n">
        <f aca="false">1-(G725/F725)</f>
        <v>0.708333333333333</v>
      </c>
      <c r="F725" s="47" t="n">
        <v>24</v>
      </c>
      <c r="G725" s="48" t="n">
        <v>7</v>
      </c>
      <c r="H725" s="49"/>
      <c r="I725" s="50" t="n">
        <f aca="false">G725*H725</f>
        <v>0</v>
      </c>
      <c r="J725" s="51"/>
      <c r="K725" s="15"/>
    </row>
    <row r="726" customFormat="false" ht="26.25" hidden="false" customHeight="true" outlineLevel="0" collapsed="false">
      <c r="A726" s="139" t="s">
        <v>1900</v>
      </c>
      <c r="B726" s="139" t="s">
        <v>485</v>
      </c>
      <c r="C726" s="140" t="s">
        <v>1901</v>
      </c>
      <c r="D726" s="111" t="s">
        <v>1902</v>
      </c>
      <c r="E726" s="55" t="n">
        <f aca="false">1-(G726/F726)</f>
        <v>0.375</v>
      </c>
      <c r="F726" s="47" t="n">
        <v>56</v>
      </c>
      <c r="G726" s="48" t="n">
        <v>35</v>
      </c>
      <c r="H726" s="49"/>
      <c r="I726" s="50" t="n">
        <f aca="false">G726*H726</f>
        <v>0</v>
      </c>
      <c r="J726" s="51"/>
      <c r="K726" s="15"/>
    </row>
    <row r="727" customFormat="false" ht="26.25" hidden="false" customHeight="true" outlineLevel="0" collapsed="false">
      <c r="A727" s="139" t="s">
        <v>1903</v>
      </c>
      <c r="B727" s="139" t="s">
        <v>485</v>
      </c>
      <c r="C727" s="140" t="s">
        <v>1901</v>
      </c>
      <c r="D727" s="111" t="s">
        <v>1904</v>
      </c>
      <c r="E727" s="55" t="n">
        <f aca="false">1-(G727/F727)</f>
        <v>0.386363636363636</v>
      </c>
      <c r="F727" s="47" t="n">
        <v>44</v>
      </c>
      <c r="G727" s="48" t="n">
        <v>27</v>
      </c>
      <c r="H727" s="49"/>
      <c r="I727" s="50" t="n">
        <f aca="false">G727*H727</f>
        <v>0</v>
      </c>
      <c r="J727" s="51"/>
      <c r="K727" s="15"/>
    </row>
    <row r="728" customFormat="false" ht="26.25" hidden="false" customHeight="true" outlineLevel="0" collapsed="false">
      <c r="A728" s="139" t="s">
        <v>1905</v>
      </c>
      <c r="B728" s="139" t="s">
        <v>485</v>
      </c>
      <c r="C728" s="140" t="s">
        <v>1906</v>
      </c>
      <c r="D728" s="111" t="s">
        <v>1907</v>
      </c>
      <c r="E728" s="55" t="n">
        <f aca="false">1-(G728/F728)</f>
        <v>0.375</v>
      </c>
      <c r="F728" s="47" t="n">
        <v>56</v>
      </c>
      <c r="G728" s="48" t="n">
        <v>35</v>
      </c>
      <c r="H728" s="49"/>
      <c r="I728" s="50" t="n">
        <f aca="false">G728*H728</f>
        <v>0</v>
      </c>
      <c r="J728" s="51"/>
      <c r="K728" s="15"/>
    </row>
    <row r="729" customFormat="false" ht="26.25" hidden="false" customHeight="true" outlineLevel="0" collapsed="false">
      <c r="A729" s="139" t="s">
        <v>1908</v>
      </c>
      <c r="B729" s="139" t="s">
        <v>485</v>
      </c>
      <c r="C729" s="140" t="s">
        <v>1909</v>
      </c>
      <c r="D729" s="111" t="s">
        <v>1907</v>
      </c>
      <c r="E729" s="55" t="n">
        <f aca="false">1-(G729/F729)</f>
        <v>0.375</v>
      </c>
      <c r="F729" s="47" t="n">
        <v>56</v>
      </c>
      <c r="G729" s="48" t="n">
        <v>35</v>
      </c>
      <c r="H729" s="49"/>
      <c r="I729" s="50" t="n">
        <f aca="false">G729*H729</f>
        <v>0</v>
      </c>
      <c r="J729" s="51"/>
      <c r="K729" s="15"/>
    </row>
    <row r="730" customFormat="false" ht="26.25" hidden="false" customHeight="true" outlineLevel="0" collapsed="false">
      <c r="A730" s="139" t="s">
        <v>1910</v>
      </c>
      <c r="B730" s="139" t="s">
        <v>485</v>
      </c>
      <c r="C730" s="140" t="s">
        <v>1911</v>
      </c>
      <c r="D730" s="111" t="s">
        <v>1912</v>
      </c>
      <c r="E730" s="55" t="n">
        <f aca="false">1-(G730/F730)</f>
        <v>0.337837837837838</v>
      </c>
      <c r="F730" s="47" t="n">
        <v>74</v>
      </c>
      <c r="G730" s="48" t="n">
        <v>49</v>
      </c>
      <c r="H730" s="49"/>
      <c r="I730" s="50" t="n">
        <f aca="false">G730*H730</f>
        <v>0</v>
      </c>
      <c r="J730" s="51"/>
      <c r="K730" s="15"/>
    </row>
    <row r="731" customFormat="false" ht="26.25" hidden="false" customHeight="true" outlineLevel="0" collapsed="false">
      <c r="A731" s="139" t="s">
        <v>1913</v>
      </c>
      <c r="B731" s="139" t="s">
        <v>485</v>
      </c>
      <c r="C731" s="140" t="s">
        <v>1914</v>
      </c>
      <c r="D731" s="111" t="s">
        <v>1915</v>
      </c>
      <c r="E731" s="55" t="n">
        <f aca="false">1-(G731/F731)</f>
        <v>0.377777777777778</v>
      </c>
      <c r="F731" s="47" t="n">
        <v>45</v>
      </c>
      <c r="G731" s="48" t="n">
        <v>28</v>
      </c>
      <c r="H731" s="49"/>
      <c r="I731" s="50" t="n">
        <f aca="false">G731*H731</f>
        <v>0</v>
      </c>
      <c r="J731" s="51"/>
      <c r="K731" s="15"/>
    </row>
    <row r="732" s="18" customFormat="true" ht="30" hidden="false" customHeight="true" outlineLevel="0" collapsed="false">
      <c r="A732" s="9"/>
      <c r="B732" s="10"/>
      <c r="C732" s="66"/>
      <c r="D732" s="12"/>
      <c r="E732" s="13"/>
      <c r="F732" s="14"/>
      <c r="G732" s="15"/>
      <c r="H732" s="16"/>
      <c r="I732" s="64" t="s">
        <v>1916</v>
      </c>
      <c r="J732" s="51"/>
      <c r="K732" s="15"/>
    </row>
    <row r="733" customFormat="false" ht="30" hidden="false" customHeight="true" outlineLevel="0" collapsed="false">
      <c r="A733" s="19"/>
      <c r="B733" s="18"/>
      <c r="C733" s="66"/>
      <c r="D733" s="11"/>
      <c r="E733" s="20"/>
      <c r="F733" s="21" t="s">
        <v>1</v>
      </c>
      <c r="G733" s="67" t="n">
        <f aca="false">G2</f>
        <v>0</v>
      </c>
      <c r="H733" s="67"/>
      <c r="I733" s="67"/>
      <c r="J733" s="51"/>
      <c r="K733" s="15"/>
    </row>
    <row r="734" s="18" customFormat="true" ht="36" hidden="false" customHeight="true" outlineLevel="0" collapsed="false">
      <c r="A734" s="9"/>
      <c r="C734" s="66"/>
      <c r="D734" s="11"/>
      <c r="E734" s="20"/>
      <c r="F734" s="14"/>
      <c r="G734" s="15"/>
      <c r="H734" s="23" t="s">
        <v>2</v>
      </c>
      <c r="I734" s="16"/>
      <c r="J734" s="51"/>
      <c r="K734" s="15"/>
    </row>
    <row r="735" s="18" customFormat="true" ht="48.75" hidden="false" customHeight="true" outlineLevel="0" collapsed="false">
      <c r="A735" s="32" t="s">
        <v>9</v>
      </c>
      <c r="B735" s="32" t="s">
        <v>10</v>
      </c>
      <c r="C735" s="68"/>
      <c r="D735" s="34"/>
      <c r="E735" s="35" t="s">
        <v>11</v>
      </c>
      <c r="F735" s="36" t="s">
        <v>12</v>
      </c>
      <c r="G735" s="36" t="s">
        <v>13</v>
      </c>
      <c r="H735" s="37" t="s">
        <v>14</v>
      </c>
      <c r="I735" s="37" t="s">
        <v>15</v>
      </c>
      <c r="J735" s="51"/>
      <c r="K735" s="15"/>
    </row>
    <row r="736" s="18" customFormat="true" ht="24.95" hidden="false" customHeight="true" outlineLevel="0" collapsed="false">
      <c r="A736" s="39" t="s">
        <v>1611</v>
      </c>
      <c r="B736" s="39"/>
      <c r="C736" s="39"/>
      <c r="D736" s="39"/>
      <c r="E736" s="39"/>
      <c r="F736" s="39"/>
      <c r="G736" s="39"/>
      <c r="H736" s="39"/>
      <c r="I736" s="39"/>
      <c r="J736" s="51"/>
      <c r="K736" s="15"/>
    </row>
    <row r="737" customFormat="false" ht="20.1" hidden="false" customHeight="true" outlineLevel="0" collapsed="false">
      <c r="A737" s="162" t="s">
        <v>1895</v>
      </c>
      <c r="B737" s="118"/>
      <c r="C737" s="66"/>
      <c r="D737" s="12"/>
      <c r="E737" s="151"/>
      <c r="F737" s="152"/>
      <c r="G737" s="167"/>
      <c r="H737" s="154"/>
      <c r="I737" s="168" t="n">
        <f aca="false">G737*H737</f>
        <v>0</v>
      </c>
      <c r="J737" s="51"/>
      <c r="K737" s="15"/>
    </row>
    <row r="738" customFormat="false" ht="31.5" hidden="false" customHeight="true" outlineLevel="0" collapsed="false">
      <c r="A738" s="139" t="s">
        <v>1917</v>
      </c>
      <c r="B738" s="139" t="s">
        <v>485</v>
      </c>
      <c r="C738" s="140" t="s">
        <v>1918</v>
      </c>
      <c r="D738" s="111" t="s">
        <v>1919</v>
      </c>
      <c r="E738" s="53" t="n">
        <f aca="false">1-(G738/F738)</f>
        <v>0.416666666666667</v>
      </c>
      <c r="F738" s="47" t="n">
        <v>60</v>
      </c>
      <c r="G738" s="48" t="n">
        <v>35</v>
      </c>
      <c r="H738" s="49"/>
      <c r="I738" s="50" t="n">
        <f aca="false">G738*H738</f>
        <v>0</v>
      </c>
      <c r="J738" s="51"/>
      <c r="K738" s="15"/>
    </row>
    <row r="739" customFormat="false" ht="31.5" hidden="false" customHeight="true" outlineLevel="0" collapsed="false">
      <c r="A739" s="139" t="s">
        <v>1920</v>
      </c>
      <c r="B739" s="139" t="s">
        <v>485</v>
      </c>
      <c r="C739" s="140" t="s">
        <v>1921</v>
      </c>
      <c r="D739" s="111" t="s">
        <v>1922</v>
      </c>
      <c r="E739" s="53" t="n">
        <f aca="false">1-(G739/F739)</f>
        <v>0.4</v>
      </c>
      <c r="F739" s="47" t="n">
        <v>25</v>
      </c>
      <c r="G739" s="48" t="n">
        <v>15</v>
      </c>
      <c r="H739" s="49"/>
      <c r="I739" s="50" t="n">
        <f aca="false">G739*H739</f>
        <v>0</v>
      </c>
      <c r="J739" s="51"/>
      <c r="K739" s="15"/>
    </row>
    <row r="740" customFormat="false" ht="31.5" hidden="false" customHeight="true" outlineLevel="0" collapsed="false">
      <c r="A740" s="139" t="s">
        <v>1923</v>
      </c>
      <c r="B740" s="139" t="s">
        <v>485</v>
      </c>
      <c r="C740" s="140" t="s">
        <v>1924</v>
      </c>
      <c r="D740" s="111" t="s">
        <v>1925</v>
      </c>
      <c r="E740" s="55" t="n">
        <f aca="false">1-(G740/F740)</f>
        <v>0.363636363636364</v>
      </c>
      <c r="F740" s="47" t="n">
        <v>44</v>
      </c>
      <c r="G740" s="48" t="n">
        <v>28</v>
      </c>
      <c r="H740" s="49"/>
      <c r="I740" s="50" t="n">
        <f aca="false">G740*H740</f>
        <v>0</v>
      </c>
      <c r="J740" s="51"/>
      <c r="K740" s="15"/>
    </row>
    <row r="741" customFormat="false" ht="31.5" hidden="false" customHeight="true" outlineLevel="0" collapsed="false">
      <c r="A741" s="139" t="s">
        <v>1926</v>
      </c>
      <c r="B741" s="139" t="s">
        <v>1927</v>
      </c>
      <c r="C741" s="140" t="s">
        <v>1928</v>
      </c>
      <c r="D741" s="111" t="s">
        <v>1929</v>
      </c>
      <c r="E741" s="55" t="n">
        <f aca="false">1-(G741/F741)</f>
        <v>0.32258064516129</v>
      </c>
      <c r="F741" s="47" t="n">
        <v>31</v>
      </c>
      <c r="G741" s="48" t="n">
        <v>21</v>
      </c>
      <c r="H741" s="49"/>
      <c r="I741" s="50" t="n">
        <f aca="false">G741*H741</f>
        <v>0</v>
      </c>
      <c r="J741" s="51"/>
      <c r="K741" s="15"/>
    </row>
    <row r="742" customFormat="false" ht="31.5" hidden="false" customHeight="true" outlineLevel="0" collapsed="false">
      <c r="A742" s="139" t="s">
        <v>1930</v>
      </c>
      <c r="B742" s="139" t="s">
        <v>58</v>
      </c>
      <c r="C742" s="140" t="s">
        <v>1931</v>
      </c>
      <c r="D742" s="111" t="s">
        <v>1932</v>
      </c>
      <c r="E742" s="55" t="n">
        <f aca="false">1-(G742/F742)</f>
        <v>0.347826086956522</v>
      </c>
      <c r="F742" s="47" t="n">
        <v>23</v>
      </c>
      <c r="G742" s="48" t="n">
        <v>15</v>
      </c>
      <c r="H742" s="49"/>
      <c r="I742" s="50" t="n">
        <f aca="false">G742*H742</f>
        <v>0</v>
      </c>
      <c r="J742" s="51"/>
      <c r="K742" s="15"/>
    </row>
    <row r="743" customFormat="false" ht="31.5" hidden="false" customHeight="true" outlineLevel="0" collapsed="false">
      <c r="A743" s="139" t="s">
        <v>1933</v>
      </c>
      <c r="B743" s="139" t="s">
        <v>58</v>
      </c>
      <c r="C743" s="140" t="s">
        <v>1931</v>
      </c>
      <c r="D743" s="111" t="s">
        <v>1934</v>
      </c>
      <c r="E743" s="55" t="n">
        <f aca="false">1-(G743/F743)</f>
        <v>0.304347826086957</v>
      </c>
      <c r="F743" s="47" t="n">
        <v>23</v>
      </c>
      <c r="G743" s="48" t="n">
        <v>16</v>
      </c>
      <c r="H743" s="49"/>
      <c r="I743" s="50" t="n">
        <f aca="false">G743*H743</f>
        <v>0</v>
      </c>
      <c r="J743" s="51"/>
      <c r="K743" s="15"/>
    </row>
    <row r="744" customFormat="false" ht="31.5" hidden="false" customHeight="true" outlineLevel="0" collapsed="false">
      <c r="A744" s="139" t="s">
        <v>1935</v>
      </c>
      <c r="B744" s="139" t="s">
        <v>540</v>
      </c>
      <c r="C744" s="140" t="s">
        <v>1936</v>
      </c>
      <c r="D744" s="111" t="s">
        <v>1937</v>
      </c>
      <c r="E744" s="53" t="n">
        <f aca="false">1-(G744/F744)</f>
        <v>0.4375</v>
      </c>
      <c r="F744" s="47" t="n">
        <v>32</v>
      </c>
      <c r="G744" s="48" t="n">
        <v>18</v>
      </c>
      <c r="H744" s="49"/>
      <c r="I744" s="50" t="n">
        <f aca="false">G744*H744</f>
        <v>0</v>
      </c>
      <c r="J744" s="51"/>
      <c r="K744" s="15"/>
    </row>
    <row r="745" customFormat="false" ht="31.5" hidden="false" customHeight="true" outlineLevel="0" collapsed="false">
      <c r="A745" s="139" t="s">
        <v>1938</v>
      </c>
      <c r="B745" s="139" t="s">
        <v>1524</v>
      </c>
      <c r="C745" s="140" t="s">
        <v>1939</v>
      </c>
      <c r="D745" s="111" t="s">
        <v>1940</v>
      </c>
      <c r="E745" s="55" t="n">
        <f aca="false">1-(G745/F745)</f>
        <v>0.307692307692308</v>
      </c>
      <c r="F745" s="47" t="n">
        <v>39</v>
      </c>
      <c r="G745" s="48" t="n">
        <v>27</v>
      </c>
      <c r="H745" s="49"/>
      <c r="I745" s="50" t="n">
        <f aca="false">G745*H745</f>
        <v>0</v>
      </c>
      <c r="J745" s="51"/>
      <c r="K745" s="15"/>
    </row>
    <row r="746" customFormat="false" ht="31.5" hidden="false" customHeight="true" outlineLevel="0" collapsed="false">
      <c r="A746" s="139" t="s">
        <v>1941</v>
      </c>
      <c r="B746" s="139" t="s">
        <v>1942</v>
      </c>
      <c r="C746" s="140" t="s">
        <v>1943</v>
      </c>
      <c r="D746" s="111" t="s">
        <v>1944</v>
      </c>
      <c r="E746" s="55" t="n">
        <f aca="false">1-(G746/F746)</f>
        <v>0.297872340425532</v>
      </c>
      <c r="F746" s="47" t="n">
        <v>47</v>
      </c>
      <c r="G746" s="48" t="n">
        <v>33</v>
      </c>
      <c r="H746" s="49"/>
      <c r="I746" s="50" t="n">
        <f aca="false">G746*H746</f>
        <v>0</v>
      </c>
      <c r="J746" s="51"/>
      <c r="K746" s="15"/>
    </row>
    <row r="747" customFormat="false" ht="31.5" hidden="false" customHeight="true" outlineLevel="0" collapsed="false">
      <c r="A747" s="139" t="s">
        <v>1945</v>
      </c>
      <c r="B747" s="57" t="s">
        <v>1737</v>
      </c>
      <c r="C747" s="140" t="s">
        <v>1946</v>
      </c>
      <c r="D747" s="111" t="s">
        <v>1947</v>
      </c>
      <c r="E747" s="55" t="n">
        <f aca="false">1-(G747/F747)</f>
        <v>0.333333333333333</v>
      </c>
      <c r="F747" s="47" t="n">
        <v>12</v>
      </c>
      <c r="G747" s="48" t="n">
        <v>8</v>
      </c>
      <c r="H747" s="49"/>
      <c r="I747" s="50" t="n">
        <f aca="false">G747*H747</f>
        <v>0</v>
      </c>
      <c r="J747" s="51"/>
      <c r="K747" s="15"/>
    </row>
    <row r="748" customFormat="false" ht="31.5" hidden="false" customHeight="true" outlineLevel="0" collapsed="false">
      <c r="A748" s="139" t="s">
        <v>1948</v>
      </c>
      <c r="B748" s="57" t="s">
        <v>1737</v>
      </c>
      <c r="C748" s="140" t="s">
        <v>1949</v>
      </c>
      <c r="D748" s="111" t="s">
        <v>1947</v>
      </c>
      <c r="E748" s="53" t="n">
        <f aca="false">1-(G748/F748)</f>
        <v>0.416666666666667</v>
      </c>
      <c r="F748" s="47" t="n">
        <v>12</v>
      </c>
      <c r="G748" s="48" t="n">
        <v>7</v>
      </c>
      <c r="H748" s="49"/>
      <c r="I748" s="50" t="n">
        <f aca="false">G748*H748</f>
        <v>0</v>
      </c>
      <c r="J748" s="51"/>
      <c r="K748" s="15"/>
    </row>
    <row r="749" customFormat="false" ht="31.5" hidden="false" customHeight="true" outlineLevel="0" collapsed="false">
      <c r="A749" s="139" t="s">
        <v>1950</v>
      </c>
      <c r="B749" s="139" t="s">
        <v>1625</v>
      </c>
      <c r="C749" s="140" t="s">
        <v>1951</v>
      </c>
      <c r="D749" s="111" t="s">
        <v>1952</v>
      </c>
      <c r="E749" s="55" t="n">
        <f aca="false">1-(G749/F749)</f>
        <v>0.375</v>
      </c>
      <c r="F749" s="47" t="n">
        <v>32</v>
      </c>
      <c r="G749" s="48" t="n">
        <v>20</v>
      </c>
      <c r="H749" s="49"/>
      <c r="I749" s="50" t="n">
        <f aca="false">G749*H749</f>
        <v>0</v>
      </c>
      <c r="J749" s="51"/>
      <c r="K749" s="15"/>
    </row>
    <row r="750" customFormat="false" ht="31.5" hidden="false" customHeight="true" outlineLevel="0" collapsed="false">
      <c r="A750" s="139" t="s">
        <v>1953</v>
      </c>
      <c r="B750" s="139" t="s">
        <v>648</v>
      </c>
      <c r="C750" s="140" t="s">
        <v>1954</v>
      </c>
      <c r="D750" s="111" t="s">
        <v>1955</v>
      </c>
      <c r="E750" s="55" t="n">
        <f aca="false">1-(G750/F750)</f>
        <v>0.272727272727273</v>
      </c>
      <c r="F750" s="47" t="n">
        <v>11</v>
      </c>
      <c r="G750" s="48" t="n">
        <v>8</v>
      </c>
      <c r="H750" s="49"/>
      <c r="I750" s="50" t="n">
        <f aca="false">G750*H750</f>
        <v>0</v>
      </c>
      <c r="J750" s="51"/>
      <c r="K750" s="15"/>
    </row>
    <row r="751" customFormat="false" ht="31.5" hidden="false" customHeight="true" outlineLevel="0" collapsed="false">
      <c r="A751" s="139" t="s">
        <v>1956</v>
      </c>
      <c r="B751" s="139" t="s">
        <v>648</v>
      </c>
      <c r="C751" s="140" t="s">
        <v>1954</v>
      </c>
      <c r="D751" s="111" t="s">
        <v>1957</v>
      </c>
      <c r="E751" s="55" t="n">
        <f aca="false">1-(G751/F751)</f>
        <v>0.368421052631579</v>
      </c>
      <c r="F751" s="47" t="n">
        <v>19</v>
      </c>
      <c r="G751" s="48" t="n">
        <v>12</v>
      </c>
      <c r="H751" s="49"/>
      <c r="I751" s="50" t="n">
        <f aca="false">G751*H751</f>
        <v>0</v>
      </c>
      <c r="J751" s="51"/>
      <c r="K751" s="15"/>
    </row>
    <row r="752" customFormat="false" ht="31.5" hidden="false" customHeight="true" outlineLevel="0" collapsed="false">
      <c r="A752" s="139" t="s">
        <v>1958</v>
      </c>
      <c r="B752" s="139" t="s">
        <v>648</v>
      </c>
      <c r="C752" s="140" t="s">
        <v>1954</v>
      </c>
      <c r="D752" s="111" t="s">
        <v>1959</v>
      </c>
      <c r="E752" s="53" t="n">
        <f aca="false">1-(G752/F752)</f>
        <v>0.4</v>
      </c>
      <c r="F752" s="47" t="n">
        <v>15</v>
      </c>
      <c r="G752" s="48" t="n">
        <v>9</v>
      </c>
      <c r="H752" s="49"/>
      <c r="I752" s="50" t="n">
        <f aca="false">G752*H752</f>
        <v>0</v>
      </c>
      <c r="J752" s="51"/>
      <c r="K752" s="15"/>
    </row>
    <row r="753" customFormat="false" ht="31.5" hidden="false" customHeight="true" outlineLevel="0" collapsed="false">
      <c r="A753" s="139" t="s">
        <v>1960</v>
      </c>
      <c r="B753" s="139" t="s">
        <v>1961</v>
      </c>
      <c r="C753" s="140" t="s">
        <v>1962</v>
      </c>
      <c r="D753" s="111" t="s">
        <v>1963</v>
      </c>
      <c r="E753" s="55" t="n">
        <f aca="false">1-(G753/F753)</f>
        <v>0.352941176470588</v>
      </c>
      <c r="F753" s="47" t="n">
        <v>17</v>
      </c>
      <c r="G753" s="48" t="n">
        <v>11</v>
      </c>
      <c r="H753" s="49"/>
      <c r="I753" s="50" t="n">
        <f aca="false">G753*H753</f>
        <v>0</v>
      </c>
      <c r="J753" s="51"/>
      <c r="K753" s="15"/>
    </row>
    <row r="754" customFormat="false" ht="31.5" hidden="false" customHeight="true" outlineLevel="0" collapsed="false">
      <c r="A754" s="139" t="s">
        <v>1964</v>
      </c>
      <c r="B754" s="139" t="s">
        <v>1965</v>
      </c>
      <c r="C754" s="140" t="s">
        <v>1966</v>
      </c>
      <c r="D754" s="111" t="s">
        <v>1967</v>
      </c>
      <c r="E754" s="55" t="n">
        <f aca="false">1-(G754/F754)</f>
        <v>0.277777777777778</v>
      </c>
      <c r="F754" s="47" t="n">
        <v>18</v>
      </c>
      <c r="G754" s="48" t="n">
        <v>13</v>
      </c>
      <c r="H754" s="49"/>
      <c r="I754" s="50" t="n">
        <f aca="false">G754*H754</f>
        <v>0</v>
      </c>
      <c r="J754" s="51"/>
      <c r="K754" s="15"/>
    </row>
    <row r="755" customFormat="false" ht="31.5" hidden="false" customHeight="true" outlineLevel="0" collapsed="false">
      <c r="A755" s="139" t="s">
        <v>1968</v>
      </c>
      <c r="B755" s="139" t="s">
        <v>1965</v>
      </c>
      <c r="C755" s="140" t="s">
        <v>1969</v>
      </c>
      <c r="D755" s="111" t="s">
        <v>1967</v>
      </c>
      <c r="E755" s="55" t="n">
        <f aca="false">1-(G755/F755)</f>
        <v>0.277777777777778</v>
      </c>
      <c r="F755" s="47" t="n">
        <v>18</v>
      </c>
      <c r="G755" s="48" t="n">
        <v>13</v>
      </c>
      <c r="H755" s="49"/>
      <c r="I755" s="50" t="n">
        <f aca="false">G755*H755</f>
        <v>0</v>
      </c>
      <c r="J755" s="51"/>
      <c r="K755" s="15"/>
    </row>
    <row r="756" customFormat="false" ht="20.25" hidden="false" customHeight="true" outlineLevel="0" collapsed="false">
      <c r="A756" s="118" t="s">
        <v>1970</v>
      </c>
      <c r="B756" s="118"/>
      <c r="C756" s="66"/>
      <c r="D756" s="12"/>
      <c r="E756" s="151"/>
      <c r="F756" s="152"/>
      <c r="G756" s="167"/>
      <c r="H756" s="154"/>
      <c r="I756" s="168" t="n">
        <f aca="false">G756*H756</f>
        <v>0</v>
      </c>
      <c r="J756" s="51"/>
      <c r="K756" s="15"/>
    </row>
    <row r="757" customFormat="false" ht="30" hidden="false" customHeight="true" outlineLevel="0" collapsed="false">
      <c r="A757" s="139" t="s">
        <v>1971</v>
      </c>
      <c r="B757" s="57" t="s">
        <v>1737</v>
      </c>
      <c r="C757" s="146" t="s">
        <v>1972</v>
      </c>
      <c r="D757" s="138" t="s">
        <v>1973</v>
      </c>
      <c r="E757" s="53" t="n">
        <f aca="false">1-(G757/F757)</f>
        <v>0.416666666666667</v>
      </c>
      <c r="F757" s="47" t="n">
        <v>12</v>
      </c>
      <c r="G757" s="48" t="n">
        <v>7</v>
      </c>
      <c r="H757" s="49"/>
      <c r="I757" s="50" t="n">
        <f aca="false">G757*H757</f>
        <v>0</v>
      </c>
      <c r="J757" s="51"/>
      <c r="K757" s="15"/>
    </row>
    <row r="758" customFormat="false" ht="30" hidden="false" customHeight="true" outlineLevel="0" collapsed="false">
      <c r="A758" s="139" t="s">
        <v>1974</v>
      </c>
      <c r="B758" s="57" t="s">
        <v>1737</v>
      </c>
      <c r="C758" s="140" t="s">
        <v>1949</v>
      </c>
      <c r="D758" s="111" t="s">
        <v>1975</v>
      </c>
      <c r="E758" s="55" t="n">
        <f aca="false">1-(G758/F758)</f>
        <v>0.25</v>
      </c>
      <c r="F758" s="47" t="n">
        <v>12</v>
      </c>
      <c r="G758" s="48" t="n">
        <v>9</v>
      </c>
      <c r="H758" s="49"/>
      <c r="I758" s="50" t="n">
        <f aca="false">G758*H758</f>
        <v>0</v>
      </c>
      <c r="J758" s="51"/>
      <c r="K758" s="15"/>
    </row>
    <row r="759" customFormat="false" ht="30" hidden="false" customHeight="true" outlineLevel="0" collapsed="false">
      <c r="A759" s="139" t="s">
        <v>1976</v>
      </c>
      <c r="B759" s="57" t="s">
        <v>1737</v>
      </c>
      <c r="C759" s="140" t="s">
        <v>1977</v>
      </c>
      <c r="D759" s="111" t="s">
        <v>1975</v>
      </c>
      <c r="E759" s="55" t="n">
        <f aca="false">1-(G759/F759)</f>
        <v>0.25</v>
      </c>
      <c r="F759" s="47" t="n">
        <v>12</v>
      </c>
      <c r="G759" s="48" t="n">
        <v>9</v>
      </c>
      <c r="H759" s="49"/>
      <c r="I759" s="50" t="n">
        <f aca="false">G759*H759</f>
        <v>0</v>
      </c>
      <c r="J759" s="51"/>
      <c r="K759" s="15"/>
    </row>
    <row r="760" customFormat="false" ht="30" hidden="false" customHeight="true" outlineLevel="0" collapsed="false">
      <c r="A760" s="139" t="s">
        <v>1978</v>
      </c>
      <c r="B760" s="139" t="s">
        <v>607</v>
      </c>
      <c r="C760" s="140" t="s">
        <v>1979</v>
      </c>
      <c r="D760" s="111" t="s">
        <v>1980</v>
      </c>
      <c r="E760" s="53" t="n">
        <f aca="false">1-(G760/F760)</f>
        <v>0.428571428571429</v>
      </c>
      <c r="F760" s="47" t="n">
        <v>7</v>
      </c>
      <c r="G760" s="48" t="n">
        <v>4</v>
      </c>
      <c r="H760" s="49"/>
      <c r="I760" s="50" t="n">
        <f aca="false">G760*H760</f>
        <v>0</v>
      </c>
      <c r="J760" s="51"/>
      <c r="K760" s="15"/>
    </row>
    <row r="761" customFormat="false" ht="30" hidden="false" customHeight="true" outlineLevel="0" collapsed="false">
      <c r="A761" s="139" t="s">
        <v>1981</v>
      </c>
      <c r="B761" s="139" t="s">
        <v>607</v>
      </c>
      <c r="C761" s="140" t="s">
        <v>1982</v>
      </c>
      <c r="D761" s="111" t="s">
        <v>1983</v>
      </c>
      <c r="E761" s="55" t="n">
        <f aca="false">1-(G761/F761)</f>
        <v>0.333333333333333</v>
      </c>
      <c r="F761" s="47" t="n">
        <v>15</v>
      </c>
      <c r="G761" s="48" t="n">
        <v>10</v>
      </c>
      <c r="H761" s="49"/>
      <c r="I761" s="50" t="n">
        <f aca="false">G761*H761</f>
        <v>0</v>
      </c>
      <c r="J761" s="51"/>
      <c r="K761" s="15"/>
    </row>
    <row r="762" customFormat="false" ht="20.1" hidden="false" customHeight="true" outlineLevel="0" collapsed="false">
      <c r="A762" s="162" t="s">
        <v>1984</v>
      </c>
      <c r="B762" s="118"/>
      <c r="C762" s="66"/>
      <c r="D762" s="12"/>
      <c r="E762" s="151"/>
      <c r="F762" s="152"/>
      <c r="G762" s="167"/>
      <c r="H762" s="154"/>
      <c r="I762" s="149" t="n">
        <f aca="false">G762*H762</f>
        <v>0</v>
      </c>
      <c r="J762" s="51"/>
      <c r="K762" s="15"/>
    </row>
    <row r="763" customFormat="false" ht="30.75" hidden="false" customHeight="true" outlineLevel="0" collapsed="false">
      <c r="A763" s="139" t="s">
        <v>1985</v>
      </c>
      <c r="B763" s="139" t="s">
        <v>485</v>
      </c>
      <c r="C763" s="165" t="s">
        <v>1986</v>
      </c>
      <c r="D763" s="138" t="s">
        <v>1987</v>
      </c>
      <c r="E763" s="55" t="n">
        <f aca="false">1-(G763/F763)</f>
        <v>0.372881355932203</v>
      </c>
      <c r="F763" s="113" t="n">
        <v>59</v>
      </c>
      <c r="G763" s="48" t="n">
        <v>37</v>
      </c>
      <c r="H763" s="49"/>
      <c r="I763" s="50" t="n">
        <f aca="false">G763*H763</f>
        <v>0</v>
      </c>
      <c r="J763" s="51"/>
      <c r="K763" s="15"/>
    </row>
    <row r="764" customFormat="false" ht="30.75" hidden="false" customHeight="true" outlineLevel="0" collapsed="false">
      <c r="A764" s="139" t="s">
        <v>1988</v>
      </c>
      <c r="B764" s="139" t="s">
        <v>485</v>
      </c>
      <c r="C764" s="146" t="s">
        <v>1989</v>
      </c>
      <c r="D764" s="138" t="s">
        <v>1990</v>
      </c>
      <c r="E764" s="53" t="n">
        <f aca="false">1-(G764/F764)</f>
        <v>0.406779661016949</v>
      </c>
      <c r="F764" s="47" t="n">
        <v>59</v>
      </c>
      <c r="G764" s="48" t="n">
        <v>35</v>
      </c>
      <c r="H764" s="49"/>
      <c r="I764" s="50" t="n">
        <f aca="false">G764*H764</f>
        <v>0</v>
      </c>
      <c r="J764" s="51"/>
      <c r="K764" s="15"/>
    </row>
    <row r="765" customFormat="false" ht="30.75" hidden="false" customHeight="true" outlineLevel="0" collapsed="false">
      <c r="A765" s="139" t="s">
        <v>1991</v>
      </c>
      <c r="B765" s="139" t="s">
        <v>485</v>
      </c>
      <c r="C765" s="165" t="s">
        <v>1992</v>
      </c>
      <c r="D765" s="138" t="s">
        <v>1993</v>
      </c>
      <c r="E765" s="55" t="n">
        <f aca="false">1-(G765/F765)</f>
        <v>0.384615384615385</v>
      </c>
      <c r="F765" s="113" t="n">
        <v>52</v>
      </c>
      <c r="G765" s="48" t="n">
        <v>32</v>
      </c>
      <c r="H765" s="49"/>
      <c r="I765" s="50" t="n">
        <f aca="false">G765*H765</f>
        <v>0</v>
      </c>
      <c r="J765" s="51"/>
      <c r="K765" s="15"/>
    </row>
    <row r="766" customFormat="false" ht="30.75" hidden="false" customHeight="true" outlineLevel="0" collapsed="false">
      <c r="A766" s="139" t="s">
        <v>1994</v>
      </c>
      <c r="B766" s="139" t="s">
        <v>540</v>
      </c>
      <c r="C766" s="146" t="s">
        <v>1995</v>
      </c>
      <c r="D766" s="138" t="s">
        <v>1996</v>
      </c>
      <c r="E766" s="55" t="n">
        <f aca="false">1-(G766/F766)</f>
        <v>0.365853658536585</v>
      </c>
      <c r="F766" s="47" t="n">
        <v>41</v>
      </c>
      <c r="G766" s="48" t="n">
        <v>26</v>
      </c>
      <c r="H766" s="49"/>
      <c r="I766" s="50" t="n">
        <f aca="false">G766*H766</f>
        <v>0</v>
      </c>
      <c r="J766" s="51"/>
      <c r="K766" s="15"/>
    </row>
    <row r="767" customFormat="false" ht="30.75" hidden="false" customHeight="true" outlineLevel="0" collapsed="false">
      <c r="A767" s="139" t="s">
        <v>1997</v>
      </c>
      <c r="B767" s="139" t="s">
        <v>1176</v>
      </c>
      <c r="C767" s="146" t="s">
        <v>1998</v>
      </c>
      <c r="D767" s="138" t="s">
        <v>1999</v>
      </c>
      <c r="E767" s="55" t="n">
        <f aca="false">1-(G767/F767)</f>
        <v>0.275</v>
      </c>
      <c r="F767" s="47" t="n">
        <v>40</v>
      </c>
      <c r="G767" s="48" t="n">
        <v>29</v>
      </c>
      <c r="H767" s="49"/>
      <c r="I767" s="50" t="n">
        <f aca="false">G767*H767</f>
        <v>0</v>
      </c>
      <c r="J767" s="51"/>
      <c r="K767" s="15"/>
    </row>
    <row r="768" customFormat="false" ht="30.75" hidden="false" customHeight="true" outlineLevel="0" collapsed="false">
      <c r="A768" s="139" t="s">
        <v>2000</v>
      </c>
      <c r="B768" s="139" t="s">
        <v>1176</v>
      </c>
      <c r="C768" s="146" t="s">
        <v>2001</v>
      </c>
      <c r="D768" s="138" t="s">
        <v>2002</v>
      </c>
      <c r="E768" s="55" t="n">
        <f aca="false">1-(G768/F768)</f>
        <v>0.372093023255814</v>
      </c>
      <c r="F768" s="47" t="n">
        <v>43</v>
      </c>
      <c r="G768" s="48" t="n">
        <v>27</v>
      </c>
      <c r="H768" s="49"/>
      <c r="I768" s="50" t="n">
        <f aca="false">G768*H768</f>
        <v>0</v>
      </c>
      <c r="J768" s="51"/>
      <c r="K768" s="15"/>
    </row>
    <row r="769" s="18" customFormat="true" ht="30.75" hidden="false" customHeight="true" outlineLevel="0" collapsed="false">
      <c r="A769" s="139" t="s">
        <v>2003</v>
      </c>
      <c r="B769" s="139" t="s">
        <v>2004</v>
      </c>
      <c r="C769" s="146" t="s">
        <v>2005</v>
      </c>
      <c r="D769" s="138" t="s">
        <v>2006</v>
      </c>
      <c r="E769" s="55" t="n">
        <f aca="false">1-(G769/F769)</f>
        <v>0.314285714285714</v>
      </c>
      <c r="F769" s="47" t="n">
        <v>35</v>
      </c>
      <c r="G769" s="48" t="n">
        <v>24</v>
      </c>
      <c r="H769" s="49"/>
      <c r="I769" s="50" t="n">
        <f aca="false">G769*H769</f>
        <v>0</v>
      </c>
      <c r="J769" s="51"/>
      <c r="K769" s="15"/>
    </row>
    <row r="770" customFormat="false" ht="30.75" hidden="false" customHeight="true" outlineLevel="0" collapsed="false">
      <c r="A770" s="139" t="s">
        <v>2007</v>
      </c>
      <c r="B770" s="139" t="s">
        <v>2004</v>
      </c>
      <c r="C770" s="140" t="s">
        <v>2008</v>
      </c>
      <c r="D770" s="111" t="s">
        <v>2009</v>
      </c>
      <c r="E770" s="55" t="n">
        <f aca="false">1-(G770/F770)</f>
        <v>0.314285714285714</v>
      </c>
      <c r="F770" s="47" t="n">
        <v>35</v>
      </c>
      <c r="G770" s="48" t="n">
        <v>24</v>
      </c>
      <c r="H770" s="125"/>
      <c r="I770" s="50" t="n">
        <f aca="false">G770*H770</f>
        <v>0</v>
      </c>
      <c r="J770" s="51"/>
      <c r="K770" s="15"/>
    </row>
    <row r="771" s="18" customFormat="true" ht="30.75" hidden="false" customHeight="true" outlineLevel="0" collapsed="false">
      <c r="A771" s="139" t="s">
        <v>2010</v>
      </c>
      <c r="B771" s="139" t="s">
        <v>2004</v>
      </c>
      <c r="C771" s="93" t="s">
        <v>2011</v>
      </c>
      <c r="D771" s="169" t="s">
        <v>2012</v>
      </c>
      <c r="E771" s="170" t="n">
        <f aca="false">1-(G771/F771)</f>
        <v>0.366666666666667</v>
      </c>
      <c r="F771" s="171" t="n">
        <v>30</v>
      </c>
      <c r="G771" s="172" t="n">
        <v>19</v>
      </c>
      <c r="H771" s="173"/>
      <c r="I771" s="50" t="n">
        <f aca="false">G771*H771</f>
        <v>0</v>
      </c>
      <c r="J771" s="51"/>
      <c r="K771" s="15"/>
    </row>
    <row r="772" s="114" customFormat="true" ht="20.1" hidden="false" customHeight="true" outlineLevel="0" collapsed="false">
      <c r="A772" s="174" t="s">
        <v>2013</v>
      </c>
      <c r="B772" s="174"/>
      <c r="C772" s="174"/>
      <c r="D772" s="174"/>
      <c r="E772" s="174"/>
      <c r="F772" s="174"/>
      <c r="G772" s="174"/>
      <c r="H772" s="174"/>
      <c r="I772" s="174"/>
      <c r="J772" s="51"/>
      <c r="K772" s="15"/>
    </row>
    <row r="773" s="114" customFormat="true" ht="33" hidden="false" customHeight="true" outlineLevel="0" collapsed="false">
      <c r="A773" s="175" t="s">
        <v>2014</v>
      </c>
      <c r="B773" s="43" t="s">
        <v>485</v>
      </c>
      <c r="C773" s="160" t="s">
        <v>2015</v>
      </c>
      <c r="D773" s="111" t="s">
        <v>2016</v>
      </c>
      <c r="E773" s="55" t="n">
        <f aca="false">1-(G773/F773)</f>
        <v>0.333333333333333</v>
      </c>
      <c r="F773" s="176" t="n">
        <v>27</v>
      </c>
      <c r="G773" s="177" t="n">
        <v>18</v>
      </c>
      <c r="H773" s="178"/>
      <c r="I773" s="50" t="n">
        <f aca="false">G773*H773</f>
        <v>0</v>
      </c>
      <c r="J773" s="51"/>
      <c r="K773" s="15"/>
    </row>
    <row r="774" s="114" customFormat="true" ht="33" hidden="false" customHeight="true" outlineLevel="0" collapsed="false">
      <c r="A774" s="43" t="s">
        <v>2017</v>
      </c>
      <c r="B774" s="43" t="s">
        <v>2018</v>
      </c>
      <c r="C774" s="160" t="s">
        <v>2019</v>
      </c>
      <c r="D774" s="111" t="s">
        <v>2020</v>
      </c>
      <c r="E774" s="179" t="n">
        <f aca="false">1-(G774/F774)</f>
        <v>0.590909090909091</v>
      </c>
      <c r="F774" s="176" t="n">
        <v>22</v>
      </c>
      <c r="G774" s="177" t="n">
        <v>9</v>
      </c>
      <c r="H774" s="178"/>
      <c r="I774" s="50" t="n">
        <f aca="false">G774*H774</f>
        <v>0</v>
      </c>
      <c r="J774" s="51"/>
      <c r="K774" s="15"/>
    </row>
    <row r="775" s="114" customFormat="true" ht="33" hidden="false" customHeight="true" outlineLevel="0" collapsed="false">
      <c r="A775" s="43" t="s">
        <v>2021</v>
      </c>
      <c r="B775" s="54" t="s">
        <v>1737</v>
      </c>
      <c r="C775" s="161" t="s">
        <v>2022</v>
      </c>
      <c r="D775" s="138" t="s">
        <v>2023</v>
      </c>
      <c r="E775" s="55" t="n">
        <f aca="false">1-(G775/F775)</f>
        <v>0.387755102040816</v>
      </c>
      <c r="F775" s="47" t="n">
        <v>49</v>
      </c>
      <c r="G775" s="48" t="n">
        <v>30</v>
      </c>
      <c r="H775" s="49"/>
      <c r="I775" s="50" t="n">
        <f aca="false">G775*H775</f>
        <v>0</v>
      </c>
      <c r="J775" s="51"/>
      <c r="K775" s="15"/>
    </row>
    <row r="776" s="114" customFormat="true" ht="33" hidden="false" customHeight="true" outlineLevel="0" collapsed="false">
      <c r="A776" s="43" t="s">
        <v>2024</v>
      </c>
      <c r="B776" s="54" t="s">
        <v>1737</v>
      </c>
      <c r="C776" s="161" t="s">
        <v>2025</v>
      </c>
      <c r="D776" s="138" t="s">
        <v>2026</v>
      </c>
      <c r="E776" s="55" t="n">
        <f aca="false">1-(G776/F776)</f>
        <v>0.28</v>
      </c>
      <c r="F776" s="47" t="n">
        <v>25</v>
      </c>
      <c r="G776" s="48" t="n">
        <v>18</v>
      </c>
      <c r="H776" s="49"/>
      <c r="I776" s="50" t="n">
        <f aca="false">G776*H776</f>
        <v>0</v>
      </c>
      <c r="J776" s="51"/>
      <c r="K776" s="15"/>
    </row>
    <row r="777" s="114" customFormat="true" ht="33" hidden="false" customHeight="true" outlineLevel="0" collapsed="false">
      <c r="A777" s="43" t="s">
        <v>2027</v>
      </c>
      <c r="B777" s="54" t="s">
        <v>1737</v>
      </c>
      <c r="C777" s="161" t="s">
        <v>2028</v>
      </c>
      <c r="D777" s="138" t="s">
        <v>2029</v>
      </c>
      <c r="E777" s="55" t="n">
        <f aca="false">1-(G777/F777)</f>
        <v>0.333333333333333</v>
      </c>
      <c r="F777" s="47" t="n">
        <v>12</v>
      </c>
      <c r="G777" s="48" t="n">
        <v>8</v>
      </c>
      <c r="H777" s="49"/>
      <c r="I777" s="50" t="n">
        <f aca="false">G777*H777</f>
        <v>0</v>
      </c>
      <c r="J777" s="51"/>
      <c r="K777" s="15"/>
    </row>
    <row r="778" s="114" customFormat="true" ht="33" hidden="false" customHeight="true" outlineLevel="0" collapsed="false">
      <c r="A778" s="43" t="s">
        <v>2030</v>
      </c>
      <c r="B778" s="43" t="s">
        <v>597</v>
      </c>
      <c r="C778" s="105" t="s">
        <v>2031</v>
      </c>
      <c r="D778" s="138" t="s">
        <v>2032</v>
      </c>
      <c r="E778" s="55" t="n">
        <f aca="false">1-(G778/F778)</f>
        <v>0.285714285714286</v>
      </c>
      <c r="F778" s="47" t="n">
        <v>35</v>
      </c>
      <c r="G778" s="48" t="n">
        <v>25</v>
      </c>
      <c r="H778" s="49"/>
      <c r="I778" s="50" t="n">
        <f aca="false">G778*H778</f>
        <v>0</v>
      </c>
      <c r="J778" s="51"/>
      <c r="K778" s="15"/>
    </row>
    <row r="779" s="114" customFormat="true" ht="33" hidden="false" customHeight="true" outlineLevel="0" collapsed="false">
      <c r="A779" s="43" t="s">
        <v>2033</v>
      </c>
      <c r="B779" s="43" t="s">
        <v>652</v>
      </c>
      <c r="C779" s="161" t="s">
        <v>2034</v>
      </c>
      <c r="D779" s="138" t="s">
        <v>2035</v>
      </c>
      <c r="E779" s="55" t="n">
        <f aca="false">1-(G779/F779)</f>
        <v>0.34375</v>
      </c>
      <c r="F779" s="47" t="n">
        <v>32</v>
      </c>
      <c r="G779" s="70" t="n">
        <v>21</v>
      </c>
      <c r="H779" s="49"/>
      <c r="I779" s="50" t="n">
        <f aca="false">G779*H779</f>
        <v>0</v>
      </c>
      <c r="J779" s="51"/>
      <c r="K779" s="15"/>
    </row>
    <row r="780" s="114" customFormat="true" ht="33" hidden="false" customHeight="true" outlineLevel="0" collapsed="false">
      <c r="A780" s="43" t="s">
        <v>2036</v>
      </c>
      <c r="B780" s="43" t="s">
        <v>652</v>
      </c>
      <c r="C780" s="161" t="s">
        <v>2034</v>
      </c>
      <c r="D780" s="138" t="s">
        <v>2037</v>
      </c>
      <c r="E780" s="55" t="n">
        <f aca="false">1-(G780/F780)</f>
        <v>0.308823529411765</v>
      </c>
      <c r="F780" s="47" t="n">
        <v>68</v>
      </c>
      <c r="G780" s="48" t="n">
        <v>47</v>
      </c>
      <c r="H780" s="49"/>
      <c r="I780" s="50" t="n">
        <f aca="false">G780*H780</f>
        <v>0</v>
      </c>
      <c r="J780" s="51"/>
      <c r="K780" s="15"/>
    </row>
    <row r="781" s="114" customFormat="true" ht="33" hidden="false" customHeight="true" outlineLevel="0" collapsed="false">
      <c r="A781" s="43" t="s">
        <v>2038</v>
      </c>
      <c r="B781" s="43" t="s">
        <v>652</v>
      </c>
      <c r="C781" s="161" t="s">
        <v>2034</v>
      </c>
      <c r="D781" s="138" t="s">
        <v>2039</v>
      </c>
      <c r="E781" s="55" t="n">
        <f aca="false">1-(G781/F781)</f>
        <v>0.316666666666667</v>
      </c>
      <c r="F781" s="47" t="n">
        <v>60</v>
      </c>
      <c r="G781" s="48" t="n">
        <v>41</v>
      </c>
      <c r="H781" s="49"/>
      <c r="I781" s="50" t="n">
        <f aca="false">G781*H781</f>
        <v>0</v>
      </c>
      <c r="J781" s="51"/>
      <c r="K781" s="15"/>
    </row>
    <row r="782" s="114" customFormat="true" ht="33" hidden="false" customHeight="true" outlineLevel="0" collapsed="false">
      <c r="A782" s="43" t="s">
        <v>2040</v>
      </c>
      <c r="B782" s="43" t="s">
        <v>2041</v>
      </c>
      <c r="C782" s="161" t="s">
        <v>2042</v>
      </c>
      <c r="D782" s="138" t="s">
        <v>2043</v>
      </c>
      <c r="E782" s="53" t="n">
        <f aca="false">1-(G782/F782)</f>
        <v>0.472727272727273</v>
      </c>
      <c r="F782" s="47" t="n">
        <v>55</v>
      </c>
      <c r="G782" s="48" t="n">
        <v>29</v>
      </c>
      <c r="H782" s="49"/>
      <c r="I782" s="50" t="n">
        <f aca="false">G782*H782</f>
        <v>0</v>
      </c>
      <c r="J782" s="51"/>
      <c r="K782" s="15"/>
    </row>
    <row r="783" s="18" customFormat="true" ht="30" hidden="false" customHeight="true" outlineLevel="0" collapsed="false">
      <c r="A783" s="9"/>
      <c r="B783" s="10"/>
      <c r="C783" s="66"/>
      <c r="D783" s="12"/>
      <c r="E783" s="13"/>
      <c r="F783" s="14"/>
      <c r="G783" s="15"/>
      <c r="H783" s="16"/>
      <c r="I783" s="64" t="s">
        <v>2044</v>
      </c>
      <c r="J783" s="51"/>
      <c r="K783" s="15"/>
    </row>
    <row r="784" customFormat="false" ht="30" hidden="false" customHeight="true" outlineLevel="0" collapsed="false">
      <c r="A784" s="19"/>
      <c r="B784" s="18"/>
      <c r="C784" s="66"/>
      <c r="D784" s="11"/>
      <c r="E784" s="20"/>
      <c r="F784" s="21" t="s">
        <v>1</v>
      </c>
      <c r="G784" s="67" t="n">
        <f aca="false">G2</f>
        <v>0</v>
      </c>
      <c r="H784" s="67"/>
      <c r="I784" s="67"/>
      <c r="J784" s="51"/>
      <c r="K784" s="15"/>
    </row>
    <row r="785" customFormat="false" ht="28.5" hidden="false" customHeight="true" outlineLevel="0" collapsed="false">
      <c r="A785" s="9"/>
      <c r="B785" s="18"/>
      <c r="C785" s="66"/>
      <c r="D785" s="11"/>
      <c r="E785" s="20"/>
      <c r="F785" s="14"/>
      <c r="G785" s="15"/>
      <c r="H785" s="23" t="s">
        <v>2</v>
      </c>
      <c r="I785" s="16"/>
      <c r="J785" s="51"/>
      <c r="K785" s="15"/>
    </row>
    <row r="786" customFormat="false" ht="43.5" hidden="false" customHeight="true" outlineLevel="0" collapsed="false">
      <c r="A786" s="32" t="s">
        <v>9</v>
      </c>
      <c r="B786" s="32" t="s">
        <v>10</v>
      </c>
      <c r="C786" s="68"/>
      <c r="D786" s="34"/>
      <c r="E786" s="35" t="s">
        <v>11</v>
      </c>
      <c r="F786" s="36" t="s">
        <v>12</v>
      </c>
      <c r="G786" s="36" t="s">
        <v>13</v>
      </c>
      <c r="H786" s="37" t="s">
        <v>14</v>
      </c>
      <c r="I786" s="37" t="s">
        <v>15</v>
      </c>
      <c r="J786" s="51"/>
      <c r="K786" s="15"/>
    </row>
    <row r="787" s="18" customFormat="true" ht="24.95" hidden="false" customHeight="true" outlineLevel="0" collapsed="false">
      <c r="A787" s="39" t="s">
        <v>2045</v>
      </c>
      <c r="B787" s="39"/>
      <c r="C787" s="39"/>
      <c r="D787" s="39"/>
      <c r="E787" s="39"/>
      <c r="F787" s="39"/>
      <c r="G787" s="39"/>
      <c r="H787" s="39"/>
      <c r="I787" s="39"/>
      <c r="J787" s="51"/>
      <c r="K787" s="15"/>
    </row>
    <row r="788" s="18" customFormat="true" ht="20.1" hidden="false" customHeight="true" outlineLevel="0" collapsed="false">
      <c r="A788" s="163" t="s">
        <v>2046</v>
      </c>
      <c r="B788" s="163"/>
      <c r="C788" s="66"/>
      <c r="D788" s="12"/>
      <c r="E788" s="13"/>
      <c r="F788" s="139"/>
      <c r="G788" s="9"/>
      <c r="H788" s="16"/>
      <c r="I788" s="149" t="n">
        <f aca="false">G788*H788</f>
        <v>0</v>
      </c>
      <c r="J788" s="51"/>
      <c r="K788" s="15"/>
    </row>
    <row r="789" s="18" customFormat="true" ht="29.25" hidden="false" customHeight="true" outlineLevel="0" collapsed="false">
      <c r="A789" s="139" t="s">
        <v>2047</v>
      </c>
      <c r="B789" s="139" t="s">
        <v>2048</v>
      </c>
      <c r="C789" s="164" t="s">
        <v>2049</v>
      </c>
      <c r="D789" s="111" t="s">
        <v>2050</v>
      </c>
      <c r="E789" s="55" t="n">
        <f aca="false">1-(G789/F789)</f>
        <v>0.2</v>
      </c>
      <c r="F789" s="47" t="n">
        <v>5</v>
      </c>
      <c r="G789" s="48" t="n">
        <v>4</v>
      </c>
      <c r="H789" s="49"/>
      <c r="I789" s="50" t="n">
        <f aca="false">G789*H789</f>
        <v>0</v>
      </c>
      <c r="J789" s="51"/>
      <c r="K789" s="15"/>
    </row>
    <row r="790" s="18" customFormat="true" ht="28.5" hidden="false" customHeight="true" outlineLevel="0" collapsed="false">
      <c r="A790" s="139" t="s">
        <v>2051</v>
      </c>
      <c r="B790" s="139" t="s">
        <v>2048</v>
      </c>
      <c r="C790" s="164" t="s">
        <v>2052</v>
      </c>
      <c r="D790" s="111" t="s">
        <v>2053</v>
      </c>
      <c r="E790" s="55" t="n">
        <f aca="false">1-(G790/F790)</f>
        <v>0.2</v>
      </c>
      <c r="F790" s="47" t="n">
        <v>5</v>
      </c>
      <c r="G790" s="48" t="n">
        <v>4</v>
      </c>
      <c r="H790" s="49"/>
      <c r="I790" s="50" t="n">
        <f aca="false">G790*H790</f>
        <v>0</v>
      </c>
      <c r="J790" s="51"/>
      <c r="K790" s="15"/>
    </row>
    <row r="791" s="18" customFormat="true" ht="26.25" hidden="false" customHeight="true" outlineLevel="0" collapsed="false">
      <c r="A791" s="139" t="s">
        <v>2054</v>
      </c>
      <c r="B791" s="139" t="s">
        <v>2055</v>
      </c>
      <c r="C791" s="140" t="s">
        <v>2056</v>
      </c>
      <c r="D791" s="111" t="s">
        <v>2057</v>
      </c>
      <c r="E791" s="55" t="n">
        <f aca="false">1-(G791/F791)</f>
        <v>0.363636363636364</v>
      </c>
      <c r="F791" s="47" t="n">
        <v>11</v>
      </c>
      <c r="G791" s="48" t="n">
        <v>7</v>
      </c>
      <c r="H791" s="49"/>
      <c r="I791" s="50" t="n">
        <f aca="false">G791*H791</f>
        <v>0</v>
      </c>
      <c r="J791" s="51"/>
      <c r="K791" s="15"/>
    </row>
    <row r="792" s="18" customFormat="true" ht="26.25" hidden="false" customHeight="true" outlineLevel="0" collapsed="false">
      <c r="A792" s="139" t="s">
        <v>2058</v>
      </c>
      <c r="B792" s="57" t="s">
        <v>1737</v>
      </c>
      <c r="C792" s="146" t="s">
        <v>1738</v>
      </c>
      <c r="D792" s="138" t="s">
        <v>2059</v>
      </c>
      <c r="E792" s="53" t="n">
        <f aca="false">1-(G792/F792)</f>
        <v>0.416666666666667</v>
      </c>
      <c r="F792" s="47" t="n">
        <v>12</v>
      </c>
      <c r="G792" s="48" t="n">
        <v>7</v>
      </c>
      <c r="H792" s="49"/>
      <c r="I792" s="50" t="n">
        <f aca="false">G792*H792</f>
        <v>0</v>
      </c>
      <c r="J792" s="51"/>
      <c r="K792" s="15"/>
    </row>
    <row r="793" s="18" customFormat="true" ht="26.25" hidden="false" customHeight="true" outlineLevel="0" collapsed="false">
      <c r="A793" s="139" t="s">
        <v>2060</v>
      </c>
      <c r="B793" s="139" t="s">
        <v>2061</v>
      </c>
      <c r="C793" s="146" t="s">
        <v>2062</v>
      </c>
      <c r="D793" s="138" t="s">
        <v>2063</v>
      </c>
      <c r="E793" s="55" t="n">
        <f aca="false">1-(G793/F793)</f>
        <v>0.272727272727273</v>
      </c>
      <c r="F793" s="47" t="n">
        <v>11</v>
      </c>
      <c r="G793" s="48" t="n">
        <v>8</v>
      </c>
      <c r="H793" s="49"/>
      <c r="I793" s="50" t="n">
        <f aca="false">G793*H793</f>
        <v>0</v>
      </c>
      <c r="J793" s="51"/>
      <c r="K793" s="15"/>
    </row>
    <row r="794" s="18" customFormat="true" ht="26.25" hidden="false" customHeight="true" outlineLevel="0" collapsed="false">
      <c r="A794" s="139" t="s">
        <v>2064</v>
      </c>
      <c r="B794" s="139" t="s">
        <v>2061</v>
      </c>
      <c r="C794" s="146" t="s">
        <v>2065</v>
      </c>
      <c r="D794" s="138" t="s">
        <v>2066</v>
      </c>
      <c r="E794" s="55" t="n">
        <f aca="false">1-(G794/F794)</f>
        <v>0.214285714285714</v>
      </c>
      <c r="F794" s="47" t="n">
        <v>14</v>
      </c>
      <c r="G794" s="48" t="n">
        <v>11</v>
      </c>
      <c r="H794" s="49"/>
      <c r="I794" s="50" t="n">
        <f aca="false">G794*H794</f>
        <v>0</v>
      </c>
      <c r="J794" s="51"/>
      <c r="K794" s="15"/>
    </row>
    <row r="795" s="18" customFormat="true" ht="26.25" hidden="false" customHeight="true" outlineLevel="0" collapsed="false">
      <c r="A795" s="139" t="s">
        <v>2067</v>
      </c>
      <c r="B795" s="139" t="s">
        <v>2068</v>
      </c>
      <c r="C795" s="146" t="s">
        <v>2069</v>
      </c>
      <c r="D795" s="138" t="s">
        <v>2070</v>
      </c>
      <c r="E795" s="46" t="n">
        <f aca="false">1-(G795/F795)</f>
        <v>0.56</v>
      </c>
      <c r="F795" s="47" t="n">
        <v>25</v>
      </c>
      <c r="G795" s="48" t="n">
        <v>11</v>
      </c>
      <c r="H795" s="49"/>
      <c r="I795" s="50" t="n">
        <f aca="false">G795*H795</f>
        <v>0</v>
      </c>
      <c r="J795" s="51"/>
      <c r="K795" s="15"/>
    </row>
    <row r="796" s="18" customFormat="true" ht="26.25" hidden="false" customHeight="true" outlineLevel="0" collapsed="false">
      <c r="A796" s="139" t="s">
        <v>2071</v>
      </c>
      <c r="B796" s="139" t="s">
        <v>2068</v>
      </c>
      <c r="C796" s="146" t="s">
        <v>2072</v>
      </c>
      <c r="D796" s="138" t="s">
        <v>2073</v>
      </c>
      <c r="E796" s="46" t="n">
        <f aca="false">1-(G796/F796)</f>
        <v>0.56</v>
      </c>
      <c r="F796" s="47" t="n">
        <v>25</v>
      </c>
      <c r="G796" s="48" t="n">
        <v>11</v>
      </c>
      <c r="H796" s="49"/>
      <c r="I796" s="50" t="n">
        <f aca="false">G796*H796</f>
        <v>0</v>
      </c>
      <c r="J796" s="51"/>
      <c r="K796" s="15"/>
    </row>
    <row r="797" s="18" customFormat="true" ht="26.25" hidden="false" customHeight="true" outlineLevel="0" collapsed="false">
      <c r="A797" s="139" t="s">
        <v>2074</v>
      </c>
      <c r="B797" s="139" t="s">
        <v>2068</v>
      </c>
      <c r="C797" s="146" t="s">
        <v>2075</v>
      </c>
      <c r="D797" s="138" t="s">
        <v>2076</v>
      </c>
      <c r="E797" s="46" t="n">
        <f aca="false">1-(G797/F797)</f>
        <v>0.551724137931034</v>
      </c>
      <c r="F797" s="47" t="n">
        <v>29</v>
      </c>
      <c r="G797" s="48" t="n">
        <v>13</v>
      </c>
      <c r="H797" s="49"/>
      <c r="I797" s="50" t="n">
        <f aca="false">G797*H797</f>
        <v>0</v>
      </c>
      <c r="J797" s="51"/>
      <c r="K797" s="15"/>
    </row>
    <row r="798" s="18" customFormat="true" ht="25.5" hidden="false" customHeight="true" outlineLevel="0" collapsed="false">
      <c r="A798" s="118" t="s">
        <v>2077</v>
      </c>
      <c r="B798" s="118"/>
      <c r="C798" s="66"/>
      <c r="D798" s="12"/>
      <c r="E798" s="13"/>
      <c r="F798" s="139"/>
      <c r="G798" s="9"/>
      <c r="H798" s="16"/>
      <c r="I798" s="131" t="n">
        <f aca="false">G798*H798</f>
        <v>0</v>
      </c>
      <c r="J798" s="51"/>
      <c r="K798" s="15"/>
    </row>
    <row r="799" s="18" customFormat="true" ht="27" hidden="false" customHeight="true" outlineLevel="0" collapsed="false">
      <c r="A799" s="139" t="s">
        <v>2078</v>
      </c>
      <c r="B799" s="139" t="s">
        <v>2048</v>
      </c>
      <c r="C799" s="165" t="s">
        <v>2079</v>
      </c>
      <c r="D799" s="138" t="s">
        <v>2080</v>
      </c>
      <c r="E799" s="55" t="n">
        <f aca="false">1-(G799/F799)</f>
        <v>0.333333333333333</v>
      </c>
      <c r="F799" s="47" t="n">
        <v>6</v>
      </c>
      <c r="G799" s="48" t="n">
        <v>4</v>
      </c>
      <c r="H799" s="49"/>
      <c r="I799" s="50" t="n">
        <f aca="false">G799*H799</f>
        <v>0</v>
      </c>
      <c r="J799" s="51"/>
      <c r="K799" s="15"/>
    </row>
    <row r="800" s="18" customFormat="true" ht="27" hidden="false" customHeight="true" outlineLevel="0" collapsed="false">
      <c r="A800" s="139" t="s">
        <v>2081</v>
      </c>
      <c r="B800" s="139" t="s">
        <v>2082</v>
      </c>
      <c r="C800" s="146" t="s">
        <v>2083</v>
      </c>
      <c r="D800" s="138" t="s">
        <v>2084</v>
      </c>
      <c r="E800" s="46" t="n">
        <f aca="false">1-(G800/F800)</f>
        <v>0.5625</v>
      </c>
      <c r="F800" s="47" t="n">
        <v>16</v>
      </c>
      <c r="G800" s="48" t="n">
        <v>7</v>
      </c>
      <c r="H800" s="49"/>
      <c r="I800" s="50" t="n">
        <f aca="false">G800*H800</f>
        <v>0</v>
      </c>
      <c r="J800" s="51"/>
      <c r="K800" s="15"/>
    </row>
    <row r="801" s="18" customFormat="true" ht="27" hidden="false" customHeight="true" outlineLevel="0" collapsed="false">
      <c r="A801" s="139" t="s">
        <v>2085</v>
      </c>
      <c r="B801" s="139" t="s">
        <v>2082</v>
      </c>
      <c r="C801" s="146" t="s">
        <v>2086</v>
      </c>
      <c r="D801" s="138" t="s">
        <v>2087</v>
      </c>
      <c r="E801" s="46" t="n">
        <f aca="false">1-(G801/F801)</f>
        <v>0.5625</v>
      </c>
      <c r="F801" s="47" t="n">
        <v>16</v>
      </c>
      <c r="G801" s="48" t="n">
        <v>7</v>
      </c>
      <c r="H801" s="49"/>
      <c r="I801" s="50" t="n">
        <f aca="false">G801*H801</f>
        <v>0</v>
      </c>
      <c r="J801" s="51"/>
      <c r="K801" s="15"/>
    </row>
    <row r="802" s="18" customFormat="true" ht="27" hidden="false" customHeight="true" outlineLevel="0" collapsed="false">
      <c r="A802" s="139" t="s">
        <v>2088</v>
      </c>
      <c r="B802" s="139" t="s">
        <v>2082</v>
      </c>
      <c r="C802" s="146" t="s">
        <v>2089</v>
      </c>
      <c r="D802" s="138" t="s">
        <v>2090</v>
      </c>
      <c r="E802" s="46" t="n">
        <f aca="false">1-(G802/F802)</f>
        <v>0.5625</v>
      </c>
      <c r="F802" s="47" t="n">
        <v>16</v>
      </c>
      <c r="G802" s="48" t="n">
        <v>7</v>
      </c>
      <c r="H802" s="49"/>
      <c r="I802" s="50" t="n">
        <f aca="false">G802*H802</f>
        <v>0</v>
      </c>
      <c r="J802" s="51"/>
      <c r="K802" s="15"/>
    </row>
    <row r="803" s="18" customFormat="true" ht="27" hidden="false" customHeight="true" outlineLevel="0" collapsed="false">
      <c r="A803" s="139" t="s">
        <v>2091</v>
      </c>
      <c r="B803" s="139" t="s">
        <v>2061</v>
      </c>
      <c r="C803" s="146" t="s">
        <v>2092</v>
      </c>
      <c r="D803" s="138" t="s">
        <v>2093</v>
      </c>
      <c r="E803" s="55" t="n">
        <f aca="false">1-(G803/F803)</f>
        <v>0.388888888888889</v>
      </c>
      <c r="F803" s="47" t="n">
        <v>18</v>
      </c>
      <c r="G803" s="48" t="n">
        <v>11</v>
      </c>
      <c r="H803" s="49"/>
      <c r="I803" s="50" t="n">
        <f aca="false">G803*H803</f>
        <v>0</v>
      </c>
      <c r="J803" s="51"/>
      <c r="K803" s="15"/>
    </row>
    <row r="804" s="18" customFormat="true" ht="27" hidden="false" customHeight="true" outlineLevel="0" collapsed="false">
      <c r="A804" s="139" t="s">
        <v>2094</v>
      </c>
      <c r="B804" s="139" t="s">
        <v>2055</v>
      </c>
      <c r="C804" s="146" t="s">
        <v>2095</v>
      </c>
      <c r="D804" s="138" t="s">
        <v>2096</v>
      </c>
      <c r="E804" s="55" t="n">
        <f aca="false">1-(G804/F804)</f>
        <v>0.333333333333333</v>
      </c>
      <c r="F804" s="47" t="n">
        <v>12</v>
      </c>
      <c r="G804" s="48" t="n">
        <v>8</v>
      </c>
      <c r="H804" s="49"/>
      <c r="I804" s="50" t="n">
        <f aca="false">G804*H804</f>
        <v>0</v>
      </c>
      <c r="J804" s="51"/>
      <c r="K804" s="15"/>
    </row>
    <row r="805" s="18" customFormat="true" ht="27" hidden="false" customHeight="true" outlineLevel="0" collapsed="false">
      <c r="A805" s="139" t="s">
        <v>2097</v>
      </c>
      <c r="B805" s="139" t="s">
        <v>2055</v>
      </c>
      <c r="C805" s="146" t="s">
        <v>2056</v>
      </c>
      <c r="D805" s="138" t="s">
        <v>2098</v>
      </c>
      <c r="E805" s="55" t="n">
        <f aca="false">1-(G805/F805)</f>
        <v>0.333333333333333</v>
      </c>
      <c r="F805" s="47" t="n">
        <v>12</v>
      </c>
      <c r="G805" s="48" t="n">
        <v>8</v>
      </c>
      <c r="H805" s="49"/>
      <c r="I805" s="50" t="n">
        <f aca="false">G805*H805</f>
        <v>0</v>
      </c>
      <c r="J805" s="51"/>
      <c r="K805" s="15"/>
    </row>
    <row r="806" s="18" customFormat="true" ht="27" hidden="false" customHeight="true" outlineLevel="0" collapsed="false">
      <c r="A806" s="139" t="s">
        <v>2099</v>
      </c>
      <c r="B806" s="139" t="s">
        <v>2068</v>
      </c>
      <c r="C806" s="146" t="s">
        <v>2072</v>
      </c>
      <c r="D806" s="138" t="s">
        <v>2100</v>
      </c>
      <c r="E806" s="46" t="n">
        <f aca="false">1-(G806/F806)</f>
        <v>0.605263157894737</v>
      </c>
      <c r="F806" s="47" t="n">
        <v>38</v>
      </c>
      <c r="G806" s="48" t="n">
        <v>15</v>
      </c>
      <c r="H806" s="49"/>
      <c r="I806" s="50" t="n">
        <f aca="false">G806*H806</f>
        <v>0</v>
      </c>
      <c r="J806" s="51"/>
      <c r="K806" s="15"/>
    </row>
    <row r="807" s="18" customFormat="true" ht="20.1" hidden="false" customHeight="true" outlineLevel="0" collapsed="false">
      <c r="A807" s="118" t="s">
        <v>2101</v>
      </c>
      <c r="B807" s="118"/>
      <c r="C807" s="66"/>
      <c r="D807" s="12"/>
      <c r="E807" s="180"/>
      <c r="F807" s="139"/>
      <c r="G807" s="9"/>
      <c r="H807" s="16"/>
      <c r="I807" s="149" t="n">
        <f aca="false">G807*H807</f>
        <v>0</v>
      </c>
      <c r="J807" s="51"/>
      <c r="K807" s="15"/>
    </row>
    <row r="808" s="18" customFormat="true" ht="24.75" hidden="false" customHeight="true" outlineLevel="0" collapsed="false">
      <c r="A808" s="139" t="s">
        <v>2102</v>
      </c>
      <c r="B808" s="139" t="s">
        <v>2055</v>
      </c>
      <c r="C808" s="146" t="s">
        <v>2103</v>
      </c>
      <c r="D808" s="138" t="s">
        <v>2104</v>
      </c>
      <c r="E808" s="55" t="n">
        <f aca="false">1-(G808/F808)</f>
        <v>0.357142857142857</v>
      </c>
      <c r="F808" s="47" t="n">
        <v>14</v>
      </c>
      <c r="G808" s="48" t="n">
        <v>9</v>
      </c>
      <c r="H808" s="49"/>
      <c r="I808" s="50" t="n">
        <f aca="false">G808*H808</f>
        <v>0</v>
      </c>
      <c r="J808" s="51"/>
      <c r="K808" s="15"/>
    </row>
    <row r="809" s="18" customFormat="true" ht="27" hidden="false" customHeight="true" outlineLevel="0" collapsed="false">
      <c r="A809" s="139" t="s">
        <v>2105</v>
      </c>
      <c r="B809" s="139" t="s">
        <v>2048</v>
      </c>
      <c r="C809" s="164" t="s">
        <v>2106</v>
      </c>
      <c r="D809" s="111" t="s">
        <v>2107</v>
      </c>
      <c r="E809" s="55" t="n">
        <f aca="false">1-(G809/F809)</f>
        <v>0.285714285714286</v>
      </c>
      <c r="F809" s="47" t="n">
        <v>7</v>
      </c>
      <c r="G809" s="48" t="n">
        <v>5</v>
      </c>
      <c r="H809" s="49"/>
      <c r="I809" s="50" t="n">
        <f aca="false">G809*H809</f>
        <v>0</v>
      </c>
      <c r="J809" s="51"/>
      <c r="K809" s="15"/>
    </row>
    <row r="810" s="18" customFormat="true" ht="27" hidden="false" customHeight="true" outlineLevel="0" collapsed="false">
      <c r="A810" s="139" t="s">
        <v>2108</v>
      </c>
      <c r="B810" s="139" t="s">
        <v>2048</v>
      </c>
      <c r="C810" s="164" t="s">
        <v>2109</v>
      </c>
      <c r="D810" s="111" t="s">
        <v>2110</v>
      </c>
      <c r="E810" s="55" t="n">
        <f aca="false">1-(G810/F810)</f>
        <v>0.285714285714286</v>
      </c>
      <c r="F810" s="47" t="n">
        <v>7</v>
      </c>
      <c r="G810" s="48" t="n">
        <v>5</v>
      </c>
      <c r="H810" s="49"/>
      <c r="I810" s="50" t="n">
        <f aca="false">G810*H810</f>
        <v>0</v>
      </c>
      <c r="J810" s="51"/>
      <c r="K810" s="15"/>
    </row>
    <row r="811" s="18" customFormat="true" ht="24.75" hidden="false" customHeight="true" outlineLevel="0" collapsed="false">
      <c r="A811" s="139" t="s">
        <v>2111</v>
      </c>
      <c r="B811" s="139" t="s">
        <v>2055</v>
      </c>
      <c r="C811" s="140" t="s">
        <v>2112</v>
      </c>
      <c r="D811" s="111" t="s">
        <v>2113</v>
      </c>
      <c r="E811" s="55" t="n">
        <f aca="false">1-(G811/F811)</f>
        <v>0.363636363636364</v>
      </c>
      <c r="F811" s="47" t="n">
        <v>11</v>
      </c>
      <c r="G811" s="48" t="n">
        <v>7</v>
      </c>
      <c r="H811" s="49"/>
      <c r="I811" s="50" t="n">
        <f aca="false">G811*H811</f>
        <v>0</v>
      </c>
      <c r="J811" s="51"/>
      <c r="K811" s="15"/>
    </row>
    <row r="812" s="18" customFormat="true" ht="24.75" hidden="false" customHeight="true" outlineLevel="0" collapsed="false">
      <c r="A812" s="139" t="s">
        <v>2114</v>
      </c>
      <c r="B812" s="139" t="s">
        <v>2055</v>
      </c>
      <c r="C812" s="140" t="s">
        <v>2112</v>
      </c>
      <c r="D812" s="111" t="s">
        <v>2115</v>
      </c>
      <c r="E812" s="55" t="n">
        <f aca="false">1-(G812/F812)</f>
        <v>0.363636363636364</v>
      </c>
      <c r="F812" s="47" t="n">
        <v>11</v>
      </c>
      <c r="G812" s="48" t="n">
        <v>7</v>
      </c>
      <c r="H812" s="49"/>
      <c r="I812" s="50" t="n">
        <f aca="false">G812*H812</f>
        <v>0</v>
      </c>
      <c r="J812" s="51"/>
      <c r="K812" s="15"/>
    </row>
    <row r="813" s="18" customFormat="true" ht="24.75" hidden="false" customHeight="true" outlineLevel="0" collapsed="false">
      <c r="A813" s="139" t="s">
        <v>2116</v>
      </c>
      <c r="B813" s="139" t="s">
        <v>2055</v>
      </c>
      <c r="C813" s="146" t="s">
        <v>2112</v>
      </c>
      <c r="D813" s="138" t="s">
        <v>2117</v>
      </c>
      <c r="E813" s="55" t="n">
        <f aca="false">1-(G813/F813)</f>
        <v>0.363636363636364</v>
      </c>
      <c r="F813" s="47" t="n">
        <v>11</v>
      </c>
      <c r="G813" s="48" t="n">
        <v>7</v>
      </c>
      <c r="H813" s="49"/>
      <c r="I813" s="50" t="n">
        <f aca="false">G813*H813</f>
        <v>0</v>
      </c>
      <c r="J813" s="51"/>
      <c r="K813" s="15"/>
    </row>
    <row r="814" s="18" customFormat="true" ht="24.75" hidden="false" customHeight="true" outlineLevel="0" collapsed="false">
      <c r="A814" s="139" t="s">
        <v>2118</v>
      </c>
      <c r="B814" s="139" t="s">
        <v>2055</v>
      </c>
      <c r="C814" s="146" t="s">
        <v>2119</v>
      </c>
      <c r="D814" s="138" t="s">
        <v>2120</v>
      </c>
      <c r="E814" s="55" t="n">
        <f aca="false">1-(G814/F814)</f>
        <v>0.3125</v>
      </c>
      <c r="F814" s="47" t="n">
        <v>16</v>
      </c>
      <c r="G814" s="48" t="n">
        <v>11</v>
      </c>
      <c r="H814" s="49"/>
      <c r="I814" s="50" t="n">
        <f aca="false">G814*H814</f>
        <v>0</v>
      </c>
      <c r="J814" s="51"/>
      <c r="K814" s="15"/>
    </row>
    <row r="815" s="18" customFormat="true" ht="24.75" hidden="false" customHeight="true" outlineLevel="0" collapsed="false">
      <c r="A815" s="139" t="s">
        <v>2121</v>
      </c>
      <c r="B815" s="139" t="s">
        <v>2082</v>
      </c>
      <c r="C815" s="140" t="s">
        <v>2122</v>
      </c>
      <c r="D815" s="111" t="s">
        <v>2123</v>
      </c>
      <c r="E815" s="46" t="n">
        <f aca="false">1-(G815/F815)</f>
        <v>0.578947368421053</v>
      </c>
      <c r="F815" s="47" t="n">
        <v>19</v>
      </c>
      <c r="G815" s="48" t="n">
        <v>8</v>
      </c>
      <c r="H815" s="49"/>
      <c r="I815" s="50" t="n">
        <f aca="false">G815*H815</f>
        <v>0</v>
      </c>
      <c r="J815" s="51"/>
      <c r="K815" s="15"/>
    </row>
    <row r="816" s="18" customFormat="true" ht="24.75" hidden="false" customHeight="true" outlineLevel="0" collapsed="false">
      <c r="A816" s="139" t="s">
        <v>2124</v>
      </c>
      <c r="B816" s="139" t="s">
        <v>2061</v>
      </c>
      <c r="C816" s="140" t="s">
        <v>2062</v>
      </c>
      <c r="D816" s="111" t="s">
        <v>2125</v>
      </c>
      <c r="E816" s="55" t="n">
        <f aca="false">1-(G816/F816)</f>
        <v>0.333333333333333</v>
      </c>
      <c r="F816" s="47" t="n">
        <v>18</v>
      </c>
      <c r="G816" s="48" t="n">
        <v>12</v>
      </c>
      <c r="H816" s="49"/>
      <c r="I816" s="50" t="n">
        <f aca="false">G816*H816</f>
        <v>0</v>
      </c>
      <c r="J816" s="51"/>
      <c r="K816" s="15"/>
    </row>
    <row r="817" s="18" customFormat="true" ht="24.75" hidden="false" customHeight="true" outlineLevel="0" collapsed="false">
      <c r="A817" s="139" t="s">
        <v>2126</v>
      </c>
      <c r="B817" s="139" t="s">
        <v>2061</v>
      </c>
      <c r="C817" s="140" t="s">
        <v>2127</v>
      </c>
      <c r="D817" s="111" t="s">
        <v>2128</v>
      </c>
      <c r="E817" s="55" t="n">
        <f aca="false">1-(G817/F817)</f>
        <v>0.12</v>
      </c>
      <c r="F817" s="47" t="n">
        <v>25</v>
      </c>
      <c r="G817" s="48" t="n">
        <v>22</v>
      </c>
      <c r="H817" s="49"/>
      <c r="I817" s="50" t="n">
        <f aca="false">G817*H817</f>
        <v>0</v>
      </c>
      <c r="J817" s="51"/>
      <c r="K817" s="15"/>
    </row>
    <row r="818" s="18" customFormat="true" ht="24.75" hidden="false" customHeight="true" outlineLevel="0" collapsed="false">
      <c r="A818" s="139" t="s">
        <v>2129</v>
      </c>
      <c r="B818" s="139" t="s">
        <v>2061</v>
      </c>
      <c r="C818" s="140" t="s">
        <v>2127</v>
      </c>
      <c r="D818" s="111" t="s">
        <v>2130</v>
      </c>
      <c r="E818" s="55" t="n">
        <f aca="false">1-(G818/F818)</f>
        <v>0.138888888888889</v>
      </c>
      <c r="F818" s="47" t="n">
        <v>36</v>
      </c>
      <c r="G818" s="48" t="n">
        <v>31</v>
      </c>
      <c r="H818" s="49"/>
      <c r="I818" s="50" t="n">
        <f aca="false">G818*H818</f>
        <v>0</v>
      </c>
      <c r="J818" s="51"/>
      <c r="K818" s="15"/>
    </row>
    <row r="819" s="18" customFormat="true" ht="24.75" hidden="false" customHeight="true" outlineLevel="0" collapsed="false">
      <c r="A819" s="139" t="s">
        <v>2131</v>
      </c>
      <c r="B819" s="139" t="s">
        <v>2061</v>
      </c>
      <c r="C819" s="140" t="s">
        <v>2132</v>
      </c>
      <c r="D819" s="111" t="s">
        <v>2133</v>
      </c>
      <c r="E819" s="55" t="n">
        <f aca="false">1-(G819/F819)</f>
        <v>0.194444444444444</v>
      </c>
      <c r="F819" s="47" t="n">
        <v>36</v>
      </c>
      <c r="G819" s="48" t="n">
        <v>29</v>
      </c>
      <c r="H819" s="49"/>
      <c r="I819" s="50" t="n">
        <f aca="false">G819*H819</f>
        <v>0</v>
      </c>
      <c r="J819" s="51"/>
      <c r="K819" s="15"/>
    </row>
    <row r="820" s="18" customFormat="true" ht="24.75" hidden="false" customHeight="true" outlineLevel="0" collapsed="false">
      <c r="A820" s="139" t="s">
        <v>2134</v>
      </c>
      <c r="B820" s="57" t="s">
        <v>2135</v>
      </c>
      <c r="C820" s="140" t="s">
        <v>2136</v>
      </c>
      <c r="D820" s="111" t="s">
        <v>2137</v>
      </c>
      <c r="E820" s="46" t="n">
        <f aca="false">1-(G820/F820)</f>
        <v>0.675</v>
      </c>
      <c r="F820" s="47" t="n">
        <v>120</v>
      </c>
      <c r="G820" s="48" t="n">
        <v>39</v>
      </c>
      <c r="H820" s="49"/>
      <c r="I820" s="50" t="n">
        <f aca="false">G820*H820</f>
        <v>0</v>
      </c>
      <c r="J820" s="51"/>
      <c r="K820" s="15"/>
    </row>
    <row r="821" s="18" customFormat="true" ht="24.75" hidden="false" customHeight="true" outlineLevel="0" collapsed="false">
      <c r="A821" s="139" t="s">
        <v>2138</v>
      </c>
      <c r="B821" s="57" t="s">
        <v>2135</v>
      </c>
      <c r="C821" s="140" t="s">
        <v>2139</v>
      </c>
      <c r="D821" s="111" t="s">
        <v>2140</v>
      </c>
      <c r="E821" s="46" t="n">
        <f aca="false">1-(G821/F821)</f>
        <v>0.695652173913043</v>
      </c>
      <c r="F821" s="47" t="n">
        <v>69</v>
      </c>
      <c r="G821" s="48" t="n">
        <v>21</v>
      </c>
      <c r="H821" s="49"/>
      <c r="I821" s="50" t="n">
        <f aca="false">G821*H821</f>
        <v>0</v>
      </c>
      <c r="J821" s="51"/>
      <c r="K821" s="15"/>
    </row>
    <row r="822" s="18" customFormat="true" ht="24.75" hidden="false" customHeight="true" outlineLevel="0" collapsed="false">
      <c r="A822" s="139" t="s">
        <v>2141</v>
      </c>
      <c r="B822" s="57" t="s">
        <v>2135</v>
      </c>
      <c r="C822" s="140" t="s">
        <v>2142</v>
      </c>
      <c r="D822" s="111" t="s">
        <v>2143</v>
      </c>
      <c r="E822" s="46" t="n">
        <f aca="false">1-(G822/F822)</f>
        <v>0.63768115942029</v>
      </c>
      <c r="F822" s="47" t="n">
        <v>69</v>
      </c>
      <c r="G822" s="48" t="n">
        <v>25</v>
      </c>
      <c r="H822" s="49"/>
      <c r="I822" s="50" t="n">
        <f aca="false">G822*H822</f>
        <v>0</v>
      </c>
      <c r="J822" s="51"/>
      <c r="K822" s="15"/>
    </row>
    <row r="823" s="18" customFormat="true" ht="24.75" hidden="false" customHeight="true" outlineLevel="0" collapsed="false">
      <c r="A823" s="139" t="s">
        <v>2144</v>
      </c>
      <c r="B823" s="139" t="s">
        <v>2068</v>
      </c>
      <c r="C823" s="146" t="s">
        <v>2145</v>
      </c>
      <c r="D823" s="138" t="s">
        <v>2146</v>
      </c>
      <c r="E823" s="46" t="n">
        <f aca="false">1-(G823/F823)</f>
        <v>0.617647058823529</v>
      </c>
      <c r="F823" s="47" t="n">
        <v>34</v>
      </c>
      <c r="G823" s="48" t="n">
        <v>13</v>
      </c>
      <c r="H823" s="49"/>
      <c r="I823" s="50" t="n">
        <f aca="false">G823*H823</f>
        <v>0</v>
      </c>
      <c r="J823" s="51"/>
      <c r="K823" s="15"/>
    </row>
    <row r="824" s="18" customFormat="true" ht="24.75" hidden="false" customHeight="true" outlineLevel="0" collapsed="false">
      <c r="A824" s="139" t="s">
        <v>2147</v>
      </c>
      <c r="B824" s="139" t="s">
        <v>2068</v>
      </c>
      <c r="C824" s="146" t="s">
        <v>2148</v>
      </c>
      <c r="D824" s="138" t="s">
        <v>2149</v>
      </c>
      <c r="E824" s="46" t="n">
        <f aca="false">1-(G824/F824)</f>
        <v>0.605263157894737</v>
      </c>
      <c r="F824" s="47" t="n">
        <v>38</v>
      </c>
      <c r="G824" s="48" t="n">
        <v>15</v>
      </c>
      <c r="H824" s="49"/>
      <c r="I824" s="50" t="n">
        <f aca="false">G824*H824</f>
        <v>0</v>
      </c>
      <c r="J824" s="51"/>
      <c r="K824" s="15"/>
    </row>
    <row r="825" s="18" customFormat="true" ht="24.75" hidden="false" customHeight="true" outlineLevel="0" collapsed="false">
      <c r="A825" s="139" t="s">
        <v>2150</v>
      </c>
      <c r="B825" s="139" t="s">
        <v>2068</v>
      </c>
      <c r="C825" s="146" t="s">
        <v>2151</v>
      </c>
      <c r="D825" s="138" t="s">
        <v>2152</v>
      </c>
      <c r="E825" s="46" t="n">
        <f aca="false">1-(G825/F825)</f>
        <v>0.605263157894737</v>
      </c>
      <c r="F825" s="47" t="n">
        <v>38</v>
      </c>
      <c r="G825" s="48" t="n">
        <v>15</v>
      </c>
      <c r="H825" s="49"/>
      <c r="I825" s="50" t="n">
        <f aca="false">G825*H825</f>
        <v>0</v>
      </c>
      <c r="J825" s="51"/>
      <c r="K825" s="15"/>
    </row>
    <row r="826" s="18" customFormat="true" ht="24.75" hidden="false" customHeight="true" outlineLevel="0" collapsed="false">
      <c r="A826" s="139" t="s">
        <v>2153</v>
      </c>
      <c r="B826" s="139" t="s">
        <v>2068</v>
      </c>
      <c r="C826" s="140" t="s">
        <v>2069</v>
      </c>
      <c r="D826" s="111" t="s">
        <v>2154</v>
      </c>
      <c r="E826" s="46" t="n">
        <f aca="false">1-(G826/F826)</f>
        <v>0.617647058823529</v>
      </c>
      <c r="F826" s="47" t="n">
        <v>34</v>
      </c>
      <c r="G826" s="48" t="n">
        <v>13</v>
      </c>
      <c r="H826" s="49"/>
      <c r="I826" s="50" t="n">
        <f aca="false">G826*H826</f>
        <v>0</v>
      </c>
      <c r="J826" s="51"/>
      <c r="K826" s="15"/>
    </row>
    <row r="827" s="18" customFormat="true" ht="20.1" hidden="false" customHeight="true" outlineLevel="0" collapsed="false">
      <c r="A827" s="118" t="s">
        <v>2155</v>
      </c>
      <c r="B827" s="118"/>
      <c r="C827" s="66"/>
      <c r="D827" s="12"/>
      <c r="E827" s="46"/>
      <c r="F827" s="139"/>
      <c r="G827" s="9"/>
      <c r="H827" s="16"/>
      <c r="I827" s="149" t="n">
        <f aca="false">G827*H827</f>
        <v>0</v>
      </c>
      <c r="J827" s="51"/>
      <c r="K827" s="15"/>
    </row>
    <row r="828" s="18" customFormat="true" ht="25.5" hidden="false" customHeight="true" outlineLevel="0" collapsed="false">
      <c r="A828" s="139" t="s">
        <v>2156</v>
      </c>
      <c r="B828" s="57" t="s">
        <v>2055</v>
      </c>
      <c r="C828" s="146" t="s">
        <v>2157</v>
      </c>
      <c r="D828" s="138" t="s">
        <v>2158</v>
      </c>
      <c r="E828" s="53" t="n">
        <f aca="false">1-(G828/F828)</f>
        <v>0.413793103448276</v>
      </c>
      <c r="F828" s="47" t="n">
        <v>29</v>
      </c>
      <c r="G828" s="48" t="n">
        <v>17</v>
      </c>
      <c r="H828" s="49"/>
      <c r="I828" s="50" t="n">
        <f aca="false">G828*H828</f>
        <v>0</v>
      </c>
      <c r="J828" s="51"/>
      <c r="K828" s="15"/>
    </row>
    <row r="829" s="18" customFormat="true" ht="25.5" hidden="false" customHeight="true" outlineLevel="0" collapsed="false">
      <c r="A829" s="139" t="s">
        <v>2159</v>
      </c>
      <c r="B829" s="57" t="s">
        <v>2160</v>
      </c>
      <c r="C829" s="146" t="s">
        <v>2161</v>
      </c>
      <c r="D829" s="138" t="s">
        <v>2162</v>
      </c>
      <c r="E829" s="55" t="n">
        <f aca="false">1-(G829/F829)</f>
        <v>0.3</v>
      </c>
      <c r="F829" s="47" t="n">
        <v>10</v>
      </c>
      <c r="G829" s="48" t="n">
        <v>7</v>
      </c>
      <c r="H829" s="49"/>
      <c r="I829" s="50" t="n">
        <f aca="false">G829*H829</f>
        <v>0</v>
      </c>
      <c r="J829" s="51"/>
      <c r="K829" s="15"/>
    </row>
    <row r="830" s="18" customFormat="true" ht="25.5" hidden="false" customHeight="true" outlineLevel="0" collapsed="false">
      <c r="A830" s="139" t="s">
        <v>2163</v>
      </c>
      <c r="B830" s="57" t="s">
        <v>2160</v>
      </c>
      <c r="C830" s="146" t="s">
        <v>2161</v>
      </c>
      <c r="D830" s="138" t="s">
        <v>2164</v>
      </c>
      <c r="E830" s="55" t="n">
        <f aca="false">1-(G830/F830)</f>
        <v>0.3</v>
      </c>
      <c r="F830" s="47" t="n">
        <v>10</v>
      </c>
      <c r="G830" s="48" t="n">
        <v>7</v>
      </c>
      <c r="H830" s="49"/>
      <c r="I830" s="50" t="n">
        <f aca="false">G830*H830</f>
        <v>0</v>
      </c>
      <c r="J830" s="51"/>
      <c r="K830" s="15"/>
    </row>
    <row r="831" s="18" customFormat="true" ht="25.5" hidden="false" customHeight="true" outlineLevel="0" collapsed="false">
      <c r="A831" s="139" t="s">
        <v>2165</v>
      </c>
      <c r="B831" s="57" t="s">
        <v>2160</v>
      </c>
      <c r="C831" s="146" t="s">
        <v>2161</v>
      </c>
      <c r="D831" s="138" t="s">
        <v>2166</v>
      </c>
      <c r="E831" s="55" t="n">
        <f aca="false">1-(G831/F831)</f>
        <v>0.3</v>
      </c>
      <c r="F831" s="47" t="n">
        <v>10</v>
      </c>
      <c r="G831" s="48" t="n">
        <v>7</v>
      </c>
      <c r="H831" s="49"/>
      <c r="I831" s="50" t="n">
        <f aca="false">G831*H831</f>
        <v>0</v>
      </c>
      <c r="J831" s="51"/>
      <c r="K831" s="15"/>
    </row>
    <row r="832" s="18" customFormat="true" ht="25.5" hidden="false" customHeight="true" outlineLevel="0" collapsed="false">
      <c r="A832" s="139" t="s">
        <v>2167</v>
      </c>
      <c r="B832" s="57" t="s">
        <v>2160</v>
      </c>
      <c r="C832" s="146" t="s">
        <v>2161</v>
      </c>
      <c r="D832" s="138" t="s">
        <v>2168</v>
      </c>
      <c r="E832" s="55" t="n">
        <f aca="false">1-(G832/F832)</f>
        <v>0.3</v>
      </c>
      <c r="F832" s="47" t="n">
        <v>10</v>
      </c>
      <c r="G832" s="48" t="n">
        <v>7</v>
      </c>
      <c r="H832" s="49"/>
      <c r="I832" s="50" t="n">
        <f aca="false">G832*H832</f>
        <v>0</v>
      </c>
      <c r="J832" s="51"/>
      <c r="K832" s="15"/>
    </row>
    <row r="833" customFormat="false" ht="25.5" hidden="false" customHeight="true" outlineLevel="0" collapsed="false">
      <c r="A833" s="139" t="s">
        <v>2169</v>
      </c>
      <c r="B833" s="139" t="s">
        <v>2170</v>
      </c>
      <c r="C833" s="146" t="s">
        <v>2171</v>
      </c>
      <c r="D833" s="138" t="s">
        <v>2172</v>
      </c>
      <c r="E833" s="53" t="n">
        <f aca="false">1-(G833/F833)</f>
        <v>0.470588235294118</v>
      </c>
      <c r="F833" s="47" t="n">
        <v>17</v>
      </c>
      <c r="G833" s="48" t="n">
        <v>9</v>
      </c>
      <c r="H833" s="49"/>
      <c r="I833" s="50" t="n">
        <f aca="false">G833*H833</f>
        <v>0</v>
      </c>
      <c r="J833" s="51"/>
      <c r="K833" s="15"/>
    </row>
    <row r="834" customFormat="false" ht="24.95" hidden="false" customHeight="true" outlineLevel="0" collapsed="false">
      <c r="A834" s="139"/>
      <c r="B834" s="139"/>
      <c r="C834" s="93"/>
      <c r="D834" s="59"/>
      <c r="E834" s="158"/>
      <c r="F834" s="73"/>
      <c r="G834" s="43"/>
      <c r="H834" s="74"/>
      <c r="I834" s="75"/>
      <c r="J834" s="51"/>
      <c r="K834" s="15"/>
    </row>
    <row r="835" customFormat="false" ht="24.95" hidden="false" customHeight="true" outlineLevel="0" collapsed="false">
      <c r="A835" s="39" t="s">
        <v>2173</v>
      </c>
      <c r="B835" s="39"/>
      <c r="C835" s="39"/>
      <c r="D835" s="39"/>
      <c r="E835" s="39"/>
      <c r="F835" s="39"/>
      <c r="G835" s="39"/>
      <c r="H835" s="39"/>
      <c r="I835" s="39"/>
      <c r="J835" s="51"/>
      <c r="K835" s="15"/>
    </row>
    <row r="836" customFormat="false" ht="20.1" hidden="false" customHeight="true" outlineLevel="0" collapsed="false">
      <c r="A836" s="163" t="s">
        <v>2174</v>
      </c>
      <c r="B836" s="163"/>
      <c r="C836" s="181"/>
      <c r="D836" s="137"/>
      <c r="E836" s="151"/>
      <c r="F836" s="133"/>
      <c r="G836" s="134"/>
      <c r="H836" s="135"/>
      <c r="I836" s="149" t="n">
        <f aca="false">G836*H836</f>
        <v>0</v>
      </c>
      <c r="J836" s="51"/>
      <c r="K836" s="15"/>
    </row>
    <row r="837" s="18" customFormat="true" ht="23.25" hidden="false" customHeight="true" outlineLevel="0" collapsed="false">
      <c r="A837" s="43" t="s">
        <v>2175</v>
      </c>
      <c r="B837" s="43" t="s">
        <v>485</v>
      </c>
      <c r="C837" s="45" t="s">
        <v>2176</v>
      </c>
      <c r="D837" s="111" t="s">
        <v>2177</v>
      </c>
      <c r="E837" s="53" t="n">
        <f aca="false">1-(G837/F837)</f>
        <v>0.416666666666667</v>
      </c>
      <c r="F837" s="47" t="n">
        <v>24</v>
      </c>
      <c r="G837" s="48" t="n">
        <v>14</v>
      </c>
      <c r="H837" s="49"/>
      <c r="I837" s="50" t="n">
        <f aca="false">G837*H837</f>
        <v>0</v>
      </c>
      <c r="J837" s="51"/>
      <c r="K837" s="15"/>
    </row>
    <row r="838" s="114" customFormat="true" ht="23.25" hidden="false" customHeight="true" outlineLevel="0" collapsed="false">
      <c r="A838" s="102" t="s">
        <v>2178</v>
      </c>
      <c r="B838" s="102" t="s">
        <v>1766</v>
      </c>
      <c r="C838" s="45" t="s">
        <v>2179</v>
      </c>
      <c r="D838" s="45" t="s">
        <v>2180</v>
      </c>
      <c r="E838" s="55" t="n">
        <f aca="false">1-(G838/F838)</f>
        <v>0.3</v>
      </c>
      <c r="F838" s="47" t="n">
        <v>10</v>
      </c>
      <c r="G838" s="48" t="n">
        <v>7</v>
      </c>
      <c r="H838" s="49"/>
      <c r="I838" s="50" t="n">
        <f aca="false">G838*H838</f>
        <v>0</v>
      </c>
      <c r="J838" s="51"/>
      <c r="K838" s="15"/>
    </row>
    <row r="839" s="114" customFormat="true" ht="23.25" hidden="false" customHeight="true" outlineLevel="0" collapsed="false">
      <c r="A839" s="43" t="s">
        <v>2181</v>
      </c>
      <c r="B839" s="43" t="s">
        <v>1766</v>
      </c>
      <c r="C839" s="126" t="s">
        <v>2182</v>
      </c>
      <c r="D839" s="126" t="s">
        <v>2180</v>
      </c>
      <c r="E839" s="55" t="n">
        <f aca="false">1-(G839/F839)</f>
        <v>0.3</v>
      </c>
      <c r="F839" s="47" t="n">
        <v>10</v>
      </c>
      <c r="G839" s="48" t="n">
        <v>7</v>
      </c>
      <c r="H839" s="49"/>
      <c r="I839" s="50" t="n">
        <f aca="false">G839*H839</f>
        <v>0</v>
      </c>
      <c r="J839" s="51"/>
      <c r="K839" s="15"/>
    </row>
    <row r="840" customFormat="false" ht="20.1" hidden="false" customHeight="true" outlineLevel="0" collapsed="false">
      <c r="A840" s="118" t="s">
        <v>2183</v>
      </c>
      <c r="B840" s="118"/>
      <c r="C840" s="181"/>
      <c r="D840" s="137"/>
      <c r="E840" s="151"/>
      <c r="F840" s="133"/>
      <c r="G840" s="134"/>
      <c r="H840" s="135"/>
      <c r="I840" s="149" t="n">
        <f aca="false">G840*H840</f>
        <v>0</v>
      </c>
      <c r="J840" s="51"/>
      <c r="K840" s="15"/>
    </row>
    <row r="841" s="18" customFormat="true" ht="23.25" hidden="false" customHeight="true" outlineLevel="0" collapsed="false">
      <c r="A841" s="43" t="s">
        <v>2184</v>
      </c>
      <c r="B841" s="54" t="s">
        <v>1737</v>
      </c>
      <c r="C841" s="126" t="s">
        <v>2185</v>
      </c>
      <c r="D841" s="126" t="s">
        <v>2186</v>
      </c>
      <c r="E841" s="53" t="n">
        <f aca="false">1-(G841/F841)</f>
        <v>0.428571428571429</v>
      </c>
      <c r="F841" s="47" t="n">
        <v>7</v>
      </c>
      <c r="G841" s="48" t="n">
        <v>4</v>
      </c>
      <c r="H841" s="49"/>
      <c r="I841" s="50" t="n">
        <f aca="false">G841*H841</f>
        <v>0</v>
      </c>
      <c r="J841" s="51"/>
      <c r="K841" s="15"/>
    </row>
    <row r="842" s="18" customFormat="true" ht="23.25" hidden="false" customHeight="true" outlineLevel="0" collapsed="false">
      <c r="A842" s="43" t="s">
        <v>2187</v>
      </c>
      <c r="B842" s="54" t="s">
        <v>1737</v>
      </c>
      <c r="C842" s="126" t="s">
        <v>2188</v>
      </c>
      <c r="D842" s="126" t="s">
        <v>2186</v>
      </c>
      <c r="E842" s="53" t="n">
        <f aca="false">1-(G842/F842)</f>
        <v>0.428571428571429</v>
      </c>
      <c r="F842" s="47" t="n">
        <v>7</v>
      </c>
      <c r="G842" s="48" t="n">
        <v>4</v>
      </c>
      <c r="H842" s="49"/>
      <c r="I842" s="50" t="n">
        <f aca="false">G842*H842</f>
        <v>0</v>
      </c>
      <c r="J842" s="51"/>
      <c r="K842" s="15"/>
    </row>
    <row r="843" s="18" customFormat="true" ht="23.25" hidden="false" customHeight="true" outlineLevel="0" collapsed="false">
      <c r="A843" s="43" t="s">
        <v>2189</v>
      </c>
      <c r="B843" s="54" t="s">
        <v>1737</v>
      </c>
      <c r="C843" s="126" t="s">
        <v>2190</v>
      </c>
      <c r="D843" s="126" t="s">
        <v>2191</v>
      </c>
      <c r="E843" s="53" t="n">
        <f aca="false">1-(G843/F843)</f>
        <v>0.428571428571429</v>
      </c>
      <c r="F843" s="47" t="n">
        <v>7</v>
      </c>
      <c r="G843" s="48" t="n">
        <v>4</v>
      </c>
      <c r="H843" s="49"/>
      <c r="I843" s="50" t="n">
        <f aca="false">G843*H843</f>
        <v>0</v>
      </c>
      <c r="J843" s="51"/>
      <c r="K843" s="15"/>
    </row>
    <row r="844" s="18" customFormat="true" ht="23.25" hidden="false" customHeight="true" outlineLevel="0" collapsed="false">
      <c r="A844" s="43" t="s">
        <v>2192</v>
      </c>
      <c r="B844" s="54" t="s">
        <v>1737</v>
      </c>
      <c r="C844" s="126" t="s">
        <v>2193</v>
      </c>
      <c r="D844" s="126" t="s">
        <v>2191</v>
      </c>
      <c r="E844" s="53" t="n">
        <f aca="false">1-(G844/F844)</f>
        <v>0.428571428571429</v>
      </c>
      <c r="F844" s="47" t="n">
        <v>7</v>
      </c>
      <c r="G844" s="48" t="n">
        <v>4</v>
      </c>
      <c r="H844" s="49"/>
      <c r="I844" s="50" t="n">
        <f aca="false">G844*H844</f>
        <v>0</v>
      </c>
      <c r="J844" s="51"/>
      <c r="K844" s="15"/>
    </row>
    <row r="845" customFormat="false" ht="30" hidden="false" customHeight="true" outlineLevel="0" collapsed="false">
      <c r="A845" s="9"/>
      <c r="B845" s="10"/>
      <c r="C845" s="66"/>
      <c r="D845" s="12"/>
      <c r="E845" s="13"/>
      <c r="F845" s="14"/>
      <c r="G845" s="15"/>
      <c r="H845" s="16"/>
      <c r="I845" s="64" t="s">
        <v>2194</v>
      </c>
      <c r="J845" s="51"/>
      <c r="K845" s="15"/>
    </row>
    <row r="846" customFormat="false" ht="30" hidden="false" customHeight="true" outlineLevel="0" collapsed="false">
      <c r="A846" s="19"/>
      <c r="B846" s="18"/>
      <c r="C846" s="66"/>
      <c r="D846" s="11"/>
      <c r="E846" s="20"/>
      <c r="F846" s="21" t="s">
        <v>1</v>
      </c>
      <c r="G846" s="67" t="n">
        <f aca="false">G2</f>
        <v>0</v>
      </c>
      <c r="H846" s="67"/>
      <c r="I846" s="67"/>
      <c r="J846" s="51"/>
      <c r="K846" s="15"/>
    </row>
    <row r="847" customFormat="false" ht="18.75" hidden="false" customHeight="true" outlineLevel="0" collapsed="false">
      <c r="A847" s="9"/>
      <c r="B847" s="18"/>
      <c r="C847" s="66"/>
      <c r="D847" s="11"/>
      <c r="E847" s="20"/>
      <c r="F847" s="14"/>
      <c r="G847" s="15"/>
      <c r="H847" s="23" t="s">
        <v>2</v>
      </c>
      <c r="I847" s="16"/>
      <c r="J847" s="51"/>
      <c r="K847" s="15"/>
    </row>
    <row r="848" customFormat="false" ht="47.25" hidden="false" customHeight="true" outlineLevel="0" collapsed="false">
      <c r="A848" s="32" t="s">
        <v>9</v>
      </c>
      <c r="B848" s="32" t="s">
        <v>10</v>
      </c>
      <c r="C848" s="68"/>
      <c r="D848" s="34"/>
      <c r="E848" s="35" t="s">
        <v>11</v>
      </c>
      <c r="F848" s="36" t="s">
        <v>12</v>
      </c>
      <c r="G848" s="36" t="s">
        <v>13</v>
      </c>
      <c r="H848" s="37" t="s">
        <v>14</v>
      </c>
      <c r="I848" s="37" t="s">
        <v>15</v>
      </c>
      <c r="J848" s="51"/>
      <c r="K848" s="15"/>
    </row>
    <row r="849" customFormat="false" ht="24.95" hidden="false" customHeight="true" outlineLevel="0" collapsed="false">
      <c r="A849" s="39" t="s">
        <v>2195</v>
      </c>
      <c r="B849" s="39"/>
      <c r="C849" s="39"/>
      <c r="D849" s="39"/>
      <c r="E849" s="39"/>
      <c r="F849" s="39"/>
      <c r="G849" s="39"/>
      <c r="H849" s="39"/>
      <c r="I849" s="39"/>
      <c r="J849" s="51"/>
      <c r="K849" s="15"/>
    </row>
    <row r="850" customFormat="false" ht="20.1" hidden="false" customHeight="true" outlineLevel="0" collapsed="false">
      <c r="A850" s="118" t="s">
        <v>2183</v>
      </c>
      <c r="B850" s="118"/>
      <c r="C850" s="181"/>
      <c r="D850" s="137"/>
      <c r="E850" s="151"/>
      <c r="F850" s="133"/>
      <c r="G850" s="134"/>
      <c r="H850" s="135"/>
      <c r="I850" s="149" t="n">
        <f aca="false">G850*H850</f>
        <v>0</v>
      </c>
      <c r="J850" s="51"/>
      <c r="K850" s="15"/>
    </row>
    <row r="851" s="18" customFormat="true" ht="23.25" hidden="false" customHeight="true" outlineLevel="0" collapsed="false">
      <c r="A851" s="43" t="s">
        <v>2196</v>
      </c>
      <c r="B851" s="54" t="s">
        <v>1737</v>
      </c>
      <c r="C851" s="45" t="s">
        <v>2197</v>
      </c>
      <c r="D851" s="111" t="s">
        <v>2186</v>
      </c>
      <c r="E851" s="53" t="n">
        <f aca="false">1-(G851/F851)</f>
        <v>0.428571428571429</v>
      </c>
      <c r="F851" s="47" t="n">
        <v>7</v>
      </c>
      <c r="G851" s="48" t="n">
        <v>4</v>
      </c>
      <c r="H851" s="49"/>
      <c r="I851" s="50" t="n">
        <f aca="false">G851*H851</f>
        <v>0</v>
      </c>
      <c r="J851" s="51"/>
      <c r="K851" s="15"/>
    </row>
    <row r="852" s="18" customFormat="true" ht="23.25" hidden="false" customHeight="true" outlineLevel="0" collapsed="false">
      <c r="A852" s="43" t="s">
        <v>2198</v>
      </c>
      <c r="B852" s="54" t="s">
        <v>1737</v>
      </c>
      <c r="C852" s="126" t="s">
        <v>2199</v>
      </c>
      <c r="D852" s="126" t="s">
        <v>2186</v>
      </c>
      <c r="E852" s="53" t="n">
        <f aca="false">1-(G852/F852)</f>
        <v>0.428571428571429</v>
      </c>
      <c r="F852" s="47" t="n">
        <v>7</v>
      </c>
      <c r="G852" s="48" t="n">
        <v>4</v>
      </c>
      <c r="H852" s="49"/>
      <c r="I852" s="50" t="n">
        <f aca="false">G852*H852</f>
        <v>0</v>
      </c>
      <c r="J852" s="51"/>
      <c r="K852" s="15"/>
    </row>
    <row r="853" s="18" customFormat="true" ht="23.25" hidden="false" customHeight="true" outlineLevel="0" collapsed="false">
      <c r="A853" s="43" t="s">
        <v>2200</v>
      </c>
      <c r="B853" s="54" t="s">
        <v>1737</v>
      </c>
      <c r="C853" s="126" t="s">
        <v>2201</v>
      </c>
      <c r="D853" s="126" t="s">
        <v>2186</v>
      </c>
      <c r="E853" s="53" t="n">
        <f aca="false">1-(G853/F853)</f>
        <v>0.428571428571429</v>
      </c>
      <c r="F853" s="47" t="n">
        <v>7</v>
      </c>
      <c r="G853" s="48" t="n">
        <v>4</v>
      </c>
      <c r="H853" s="49"/>
      <c r="I853" s="50" t="n">
        <f aca="false">G853*H853</f>
        <v>0</v>
      </c>
      <c r="J853" s="51"/>
      <c r="K853" s="15"/>
    </row>
    <row r="854" s="18" customFormat="true" ht="23.25" hidden="false" customHeight="true" outlineLevel="0" collapsed="false">
      <c r="A854" s="43" t="s">
        <v>2202</v>
      </c>
      <c r="B854" s="54" t="s">
        <v>1737</v>
      </c>
      <c r="C854" s="126" t="s">
        <v>2203</v>
      </c>
      <c r="D854" s="126" t="s">
        <v>2186</v>
      </c>
      <c r="E854" s="53" t="n">
        <f aca="false">1-(G854/F854)</f>
        <v>0.428571428571429</v>
      </c>
      <c r="F854" s="47" t="n">
        <v>7</v>
      </c>
      <c r="G854" s="48" t="n">
        <v>4</v>
      </c>
      <c r="H854" s="49"/>
      <c r="I854" s="50" t="n">
        <f aca="false">G854*H854</f>
        <v>0</v>
      </c>
      <c r="J854" s="51"/>
      <c r="K854" s="15"/>
    </row>
    <row r="855" s="18" customFormat="true" ht="23.25" hidden="false" customHeight="true" outlineLevel="0" collapsed="false">
      <c r="A855" s="43" t="s">
        <v>2204</v>
      </c>
      <c r="B855" s="54" t="s">
        <v>1737</v>
      </c>
      <c r="C855" s="126" t="s">
        <v>2205</v>
      </c>
      <c r="D855" s="126" t="s">
        <v>2186</v>
      </c>
      <c r="E855" s="53" t="n">
        <f aca="false">1-(G855/F855)</f>
        <v>0.428571428571429</v>
      </c>
      <c r="F855" s="47" t="n">
        <v>7</v>
      </c>
      <c r="G855" s="48" t="n">
        <v>4</v>
      </c>
      <c r="H855" s="49"/>
      <c r="I855" s="50" t="n">
        <f aca="false">G855*H855</f>
        <v>0</v>
      </c>
      <c r="J855" s="51"/>
      <c r="K855" s="15"/>
    </row>
    <row r="856" s="18" customFormat="true" ht="23.25" hidden="false" customHeight="true" outlineLevel="0" collapsed="false">
      <c r="A856" s="43" t="s">
        <v>2206</v>
      </c>
      <c r="B856" s="54" t="s">
        <v>1737</v>
      </c>
      <c r="C856" s="126" t="s">
        <v>2207</v>
      </c>
      <c r="D856" s="126" t="s">
        <v>2208</v>
      </c>
      <c r="E856" s="53" t="n">
        <f aca="false">1-(G856/F856)</f>
        <v>0.4</v>
      </c>
      <c r="F856" s="47" t="n">
        <v>15</v>
      </c>
      <c r="G856" s="48" t="n">
        <v>9</v>
      </c>
      <c r="H856" s="49"/>
      <c r="I856" s="50" t="n">
        <f aca="false">G856*H856</f>
        <v>0</v>
      </c>
      <c r="J856" s="51"/>
      <c r="K856" s="15"/>
    </row>
    <row r="857" s="18" customFormat="true" ht="23.25" hidden="false" customHeight="true" outlineLevel="0" collapsed="false">
      <c r="A857" s="43" t="s">
        <v>2209</v>
      </c>
      <c r="B857" s="54" t="s">
        <v>1737</v>
      </c>
      <c r="C857" s="126" t="s">
        <v>2210</v>
      </c>
      <c r="D857" s="126" t="s">
        <v>2208</v>
      </c>
      <c r="E857" s="53" t="n">
        <f aca="false">1-(G857/F857)</f>
        <v>0.4</v>
      </c>
      <c r="F857" s="47" t="n">
        <v>15</v>
      </c>
      <c r="G857" s="48" t="n">
        <v>9</v>
      </c>
      <c r="H857" s="49"/>
      <c r="I857" s="50" t="n">
        <f aca="false">G857*H857</f>
        <v>0</v>
      </c>
      <c r="J857" s="51"/>
      <c r="K857" s="15"/>
    </row>
    <row r="858" s="18" customFormat="true" ht="23.25" hidden="false" customHeight="true" outlineLevel="0" collapsed="false">
      <c r="A858" s="43" t="s">
        <v>2211</v>
      </c>
      <c r="B858" s="54" t="s">
        <v>1737</v>
      </c>
      <c r="C858" s="126" t="s">
        <v>2212</v>
      </c>
      <c r="D858" s="126" t="s">
        <v>2208</v>
      </c>
      <c r="E858" s="53" t="n">
        <f aca="false">1-(G858/F858)</f>
        <v>0.4</v>
      </c>
      <c r="F858" s="47" t="n">
        <v>15</v>
      </c>
      <c r="G858" s="48" t="n">
        <v>9</v>
      </c>
      <c r="H858" s="49"/>
      <c r="I858" s="50" t="n">
        <f aca="false">G858*H858</f>
        <v>0</v>
      </c>
      <c r="J858" s="51"/>
      <c r="K858" s="15"/>
    </row>
    <row r="859" s="18" customFormat="true" ht="23.25" hidden="false" customHeight="true" outlineLevel="0" collapsed="false">
      <c r="A859" s="43" t="s">
        <v>2213</v>
      </c>
      <c r="B859" s="54" t="s">
        <v>1737</v>
      </c>
      <c r="C859" s="126" t="s">
        <v>2214</v>
      </c>
      <c r="D859" s="126" t="s">
        <v>2215</v>
      </c>
      <c r="E859" s="53" t="n">
        <f aca="false">1-(G859/F859)</f>
        <v>0.4</v>
      </c>
      <c r="F859" s="47" t="n">
        <v>15</v>
      </c>
      <c r="G859" s="48" t="n">
        <v>9</v>
      </c>
      <c r="H859" s="49"/>
      <c r="I859" s="50" t="n">
        <f aca="false">G859*H859</f>
        <v>0</v>
      </c>
      <c r="J859" s="51"/>
      <c r="K859" s="15"/>
    </row>
    <row r="860" s="18" customFormat="true" ht="23.25" hidden="false" customHeight="true" outlineLevel="0" collapsed="false">
      <c r="A860" s="43" t="s">
        <v>2216</v>
      </c>
      <c r="B860" s="43" t="s">
        <v>648</v>
      </c>
      <c r="C860" s="126" t="s">
        <v>2217</v>
      </c>
      <c r="D860" s="126" t="s">
        <v>2218</v>
      </c>
      <c r="E860" s="53" t="n">
        <f aca="false">1-(G860/F860)</f>
        <v>0.4</v>
      </c>
      <c r="F860" s="47" t="n">
        <v>5</v>
      </c>
      <c r="G860" s="48" t="n">
        <v>3</v>
      </c>
      <c r="H860" s="49"/>
      <c r="I860" s="50" t="n">
        <f aca="false">G860*H860</f>
        <v>0</v>
      </c>
      <c r="J860" s="51"/>
      <c r="K860" s="15"/>
    </row>
    <row r="861" customFormat="false" ht="20.1" hidden="false" customHeight="true" outlineLevel="0" collapsed="false">
      <c r="A861" s="118" t="s">
        <v>2219</v>
      </c>
      <c r="B861" s="118"/>
      <c r="C861" s="181"/>
      <c r="D861" s="137"/>
      <c r="E861" s="151"/>
      <c r="F861" s="133"/>
      <c r="G861" s="134"/>
      <c r="H861" s="135"/>
      <c r="I861" s="149" t="n">
        <f aca="false">G861*H861</f>
        <v>0</v>
      </c>
      <c r="J861" s="51"/>
      <c r="K861" s="15"/>
    </row>
    <row r="862" s="18" customFormat="true" ht="27.75" hidden="false" customHeight="true" outlineLevel="0" collapsed="false">
      <c r="A862" s="43" t="s">
        <v>2220</v>
      </c>
      <c r="B862" s="43" t="s">
        <v>2048</v>
      </c>
      <c r="C862" s="126" t="s">
        <v>2221</v>
      </c>
      <c r="D862" s="126" t="s">
        <v>2222</v>
      </c>
      <c r="E862" s="55" t="n">
        <f aca="false">1-(G862/F862)</f>
        <v>0.2</v>
      </c>
      <c r="F862" s="47" t="n">
        <v>5</v>
      </c>
      <c r="G862" s="48" t="n">
        <v>4</v>
      </c>
      <c r="H862" s="49"/>
      <c r="I862" s="50" t="n">
        <f aca="false">G862*H862</f>
        <v>0</v>
      </c>
      <c r="J862" s="51"/>
      <c r="K862" s="15"/>
    </row>
    <row r="863" s="18" customFormat="true" ht="27.75" hidden="false" customHeight="true" outlineLevel="0" collapsed="false">
      <c r="A863" s="43" t="s">
        <v>2223</v>
      </c>
      <c r="B863" s="43" t="s">
        <v>2048</v>
      </c>
      <c r="C863" s="126" t="s">
        <v>2224</v>
      </c>
      <c r="D863" s="126" t="s">
        <v>2222</v>
      </c>
      <c r="E863" s="55" t="n">
        <f aca="false">1-(G863/F863)</f>
        <v>0.2</v>
      </c>
      <c r="F863" s="47" t="n">
        <v>5</v>
      </c>
      <c r="G863" s="48" t="n">
        <v>4</v>
      </c>
      <c r="H863" s="49"/>
      <c r="I863" s="50" t="n">
        <f aca="false">G863*H863</f>
        <v>0</v>
      </c>
      <c r="J863" s="51"/>
      <c r="K863" s="15"/>
    </row>
    <row r="864" s="18" customFormat="true" ht="30.75" hidden="false" customHeight="true" outlineLevel="0" collapsed="false">
      <c r="A864" s="43" t="s">
        <v>2225</v>
      </c>
      <c r="B864" s="43" t="s">
        <v>2048</v>
      </c>
      <c r="C864" s="126" t="s">
        <v>2226</v>
      </c>
      <c r="D864" s="126" t="s">
        <v>2222</v>
      </c>
      <c r="E864" s="55" t="n">
        <f aca="false">1-(G864/F864)</f>
        <v>0.2</v>
      </c>
      <c r="F864" s="47" t="n">
        <v>5</v>
      </c>
      <c r="G864" s="48" t="n">
        <v>4</v>
      </c>
      <c r="H864" s="49"/>
      <c r="I864" s="50" t="n">
        <f aca="false">G864*H864</f>
        <v>0</v>
      </c>
      <c r="J864" s="51"/>
      <c r="K864" s="15"/>
    </row>
    <row r="865" s="18" customFormat="true" ht="29.25" hidden="false" customHeight="true" outlineLevel="0" collapsed="false">
      <c r="A865" s="43" t="s">
        <v>2227</v>
      </c>
      <c r="B865" s="43" t="s">
        <v>2048</v>
      </c>
      <c r="C865" s="126" t="s">
        <v>2228</v>
      </c>
      <c r="D865" s="126" t="s">
        <v>2229</v>
      </c>
      <c r="E865" s="55" t="n">
        <f aca="false">1-(G865/F865)</f>
        <v>0.2</v>
      </c>
      <c r="F865" s="47" t="n">
        <v>5</v>
      </c>
      <c r="G865" s="48" t="n">
        <v>4</v>
      </c>
      <c r="H865" s="49"/>
      <c r="I865" s="50" t="n">
        <f aca="false">G865*H865</f>
        <v>0</v>
      </c>
      <c r="J865" s="51"/>
      <c r="K865" s="15"/>
    </row>
    <row r="866" s="18" customFormat="true" ht="23.25" hidden="false" customHeight="true" outlineLevel="0" collapsed="false">
      <c r="A866" s="43" t="s">
        <v>2230</v>
      </c>
      <c r="B866" s="54" t="s">
        <v>1737</v>
      </c>
      <c r="C866" s="126" t="s">
        <v>1946</v>
      </c>
      <c r="D866" s="126" t="s">
        <v>2231</v>
      </c>
      <c r="E866" s="53" t="n">
        <f aca="false">1-(G866/F866)</f>
        <v>0.416666666666667</v>
      </c>
      <c r="F866" s="47" t="n">
        <v>12</v>
      </c>
      <c r="G866" s="48" t="n">
        <v>7</v>
      </c>
      <c r="H866" s="49"/>
      <c r="I866" s="50" t="n">
        <f aca="false">G866*H866</f>
        <v>0</v>
      </c>
      <c r="J866" s="51"/>
      <c r="K866" s="15"/>
    </row>
    <row r="867" s="18" customFormat="true" ht="23.25" hidden="false" customHeight="true" outlineLevel="0" collapsed="false">
      <c r="A867" s="43" t="s">
        <v>2232</v>
      </c>
      <c r="B867" s="104" t="s">
        <v>607</v>
      </c>
      <c r="C867" s="126" t="s">
        <v>2233</v>
      </c>
      <c r="D867" s="126" t="s">
        <v>2234</v>
      </c>
      <c r="E867" s="46" t="n">
        <f aca="false">1-(G867/F867)</f>
        <v>0.5</v>
      </c>
      <c r="F867" s="47" t="n">
        <v>6</v>
      </c>
      <c r="G867" s="48" t="n">
        <v>3</v>
      </c>
      <c r="H867" s="49"/>
      <c r="I867" s="50" t="n">
        <f aca="false">G867*H867</f>
        <v>0</v>
      </c>
      <c r="J867" s="51"/>
      <c r="K867" s="15"/>
    </row>
    <row r="868" s="18" customFormat="true" ht="23.25" hidden="false" customHeight="true" outlineLevel="0" collapsed="false">
      <c r="A868" s="43" t="s">
        <v>2235</v>
      </c>
      <c r="B868" s="43" t="s">
        <v>607</v>
      </c>
      <c r="C868" s="126" t="s">
        <v>2233</v>
      </c>
      <c r="D868" s="126" t="s">
        <v>2236</v>
      </c>
      <c r="E868" s="53" t="n">
        <f aca="false">1-(G868/F868)</f>
        <v>0.4</v>
      </c>
      <c r="F868" s="47" t="n">
        <v>10</v>
      </c>
      <c r="G868" s="48" t="n">
        <v>6</v>
      </c>
      <c r="H868" s="49"/>
      <c r="I868" s="50" t="n">
        <f aca="false">G868*H868</f>
        <v>0</v>
      </c>
      <c r="J868" s="51"/>
      <c r="K868" s="15"/>
    </row>
    <row r="869" s="18" customFormat="true" ht="23.25" hidden="false" customHeight="true" outlineLevel="0" collapsed="false">
      <c r="A869" s="43" t="s">
        <v>2237</v>
      </c>
      <c r="B869" s="43" t="s">
        <v>648</v>
      </c>
      <c r="C869" s="126" t="s">
        <v>2238</v>
      </c>
      <c r="D869" s="126" t="s">
        <v>2239</v>
      </c>
      <c r="E869" s="55" t="n">
        <f aca="false">1-(G869/F869)</f>
        <v>0.375</v>
      </c>
      <c r="F869" s="47" t="n">
        <v>16</v>
      </c>
      <c r="G869" s="48" t="n">
        <v>10</v>
      </c>
      <c r="H869" s="49"/>
      <c r="I869" s="50" t="n">
        <f aca="false">G869*H869</f>
        <v>0</v>
      </c>
      <c r="J869" s="51"/>
      <c r="K869" s="15"/>
    </row>
    <row r="870" s="18" customFormat="true" ht="23.25" hidden="false" customHeight="true" outlineLevel="0" collapsed="false">
      <c r="A870" s="43" t="s">
        <v>2240</v>
      </c>
      <c r="B870" s="43" t="s">
        <v>648</v>
      </c>
      <c r="C870" s="126" t="s">
        <v>2238</v>
      </c>
      <c r="D870" s="126" t="s">
        <v>2241</v>
      </c>
      <c r="E870" s="55" t="n">
        <f aca="false">1-(G870/F870)</f>
        <v>0.375</v>
      </c>
      <c r="F870" s="47" t="n">
        <v>16</v>
      </c>
      <c r="G870" s="48" t="n">
        <v>10</v>
      </c>
      <c r="H870" s="49"/>
      <c r="I870" s="50" t="n">
        <f aca="false">G870*H870</f>
        <v>0</v>
      </c>
      <c r="J870" s="51"/>
      <c r="K870" s="15"/>
    </row>
    <row r="871" s="18" customFormat="true" ht="23.25" hidden="false" customHeight="true" outlineLevel="0" collapsed="false">
      <c r="A871" s="43" t="s">
        <v>2242</v>
      </c>
      <c r="B871" s="43" t="s">
        <v>648</v>
      </c>
      <c r="C871" s="126" t="s">
        <v>2243</v>
      </c>
      <c r="D871" s="126" t="s">
        <v>2244</v>
      </c>
      <c r="E871" s="55" t="n">
        <f aca="false">1-(G871/F871)</f>
        <v>0.375</v>
      </c>
      <c r="F871" s="47" t="n">
        <v>16</v>
      </c>
      <c r="G871" s="48" t="n">
        <v>10</v>
      </c>
      <c r="H871" s="49"/>
      <c r="I871" s="50" t="n">
        <f aca="false">G871*H871</f>
        <v>0</v>
      </c>
      <c r="J871" s="51"/>
      <c r="K871" s="15"/>
    </row>
    <row r="872" s="18" customFormat="true" ht="23.25" hidden="false" customHeight="true" outlineLevel="0" collapsed="false">
      <c r="A872" s="43" t="s">
        <v>2245</v>
      </c>
      <c r="B872" s="43" t="s">
        <v>648</v>
      </c>
      <c r="C872" s="126" t="s">
        <v>2238</v>
      </c>
      <c r="D872" s="126" t="s">
        <v>2246</v>
      </c>
      <c r="E872" s="55" t="n">
        <f aca="false">1-(G872/F872)</f>
        <v>0.375</v>
      </c>
      <c r="F872" s="47" t="n">
        <v>16</v>
      </c>
      <c r="G872" s="48" t="n">
        <v>10</v>
      </c>
      <c r="H872" s="49"/>
      <c r="I872" s="50" t="n">
        <f aca="false">G872*H872</f>
        <v>0</v>
      </c>
      <c r="J872" s="51"/>
      <c r="K872" s="15"/>
    </row>
    <row r="873" s="18" customFormat="true" ht="23.25" hidden="false" customHeight="true" outlineLevel="0" collapsed="false">
      <c r="A873" s="43" t="s">
        <v>2247</v>
      </c>
      <c r="B873" s="43" t="s">
        <v>648</v>
      </c>
      <c r="C873" s="126" t="s">
        <v>2238</v>
      </c>
      <c r="D873" s="126" t="s">
        <v>2248</v>
      </c>
      <c r="E873" s="55" t="n">
        <f aca="false">1-(G873/F873)</f>
        <v>0.285714285714286</v>
      </c>
      <c r="F873" s="47" t="n">
        <v>7</v>
      </c>
      <c r="G873" s="48" t="n">
        <v>5</v>
      </c>
      <c r="H873" s="49"/>
      <c r="I873" s="50" t="n">
        <f aca="false">G873*H873</f>
        <v>0</v>
      </c>
      <c r="J873" s="51"/>
      <c r="K873" s="15"/>
    </row>
    <row r="874" s="18" customFormat="true" ht="23.25" hidden="false" customHeight="true" outlineLevel="0" collapsed="false">
      <c r="A874" s="43" t="s">
        <v>2249</v>
      </c>
      <c r="B874" s="43" t="s">
        <v>648</v>
      </c>
      <c r="C874" s="126" t="s">
        <v>2238</v>
      </c>
      <c r="D874" s="126" t="s">
        <v>2250</v>
      </c>
      <c r="E874" s="55" t="n">
        <f aca="false">1-(G874/F874)</f>
        <v>0.375</v>
      </c>
      <c r="F874" s="47" t="n">
        <v>16</v>
      </c>
      <c r="G874" s="48" t="n">
        <v>10</v>
      </c>
      <c r="H874" s="49"/>
      <c r="I874" s="50" t="n">
        <f aca="false">G874*H874</f>
        <v>0</v>
      </c>
      <c r="J874" s="51"/>
      <c r="K874" s="15"/>
    </row>
    <row r="875" s="18" customFormat="true" ht="23.25" hidden="false" customHeight="true" outlineLevel="0" collapsed="false">
      <c r="A875" s="43" t="s">
        <v>2251</v>
      </c>
      <c r="B875" s="43" t="s">
        <v>648</v>
      </c>
      <c r="C875" s="126" t="s">
        <v>2252</v>
      </c>
      <c r="D875" s="126" t="s">
        <v>2253</v>
      </c>
      <c r="E875" s="55" t="n">
        <f aca="false">1-(G875/F875)</f>
        <v>0.285714285714286</v>
      </c>
      <c r="F875" s="47" t="n">
        <v>7</v>
      </c>
      <c r="G875" s="48" t="n">
        <v>5</v>
      </c>
      <c r="H875" s="49"/>
      <c r="I875" s="50" t="n">
        <f aca="false">G875*H875</f>
        <v>0</v>
      </c>
      <c r="J875" s="51"/>
      <c r="K875" s="15"/>
    </row>
    <row r="876" s="18" customFormat="true" ht="23.25" hidden="false" customHeight="true" outlineLevel="0" collapsed="false">
      <c r="A876" s="43" t="s">
        <v>2254</v>
      </c>
      <c r="B876" s="43" t="s">
        <v>648</v>
      </c>
      <c r="C876" s="126" t="s">
        <v>2255</v>
      </c>
      <c r="D876" s="126" t="s">
        <v>2256</v>
      </c>
      <c r="E876" s="55" t="n">
        <f aca="false">1-(G876/F876)</f>
        <v>0.375</v>
      </c>
      <c r="F876" s="47" t="n">
        <v>16</v>
      </c>
      <c r="G876" s="48" t="n">
        <v>10</v>
      </c>
      <c r="H876" s="49"/>
      <c r="I876" s="50" t="n">
        <f aca="false">G876*H876</f>
        <v>0</v>
      </c>
      <c r="J876" s="51"/>
      <c r="K876" s="15"/>
    </row>
    <row r="877" s="18" customFormat="true" ht="23.25" hidden="false" customHeight="true" outlineLevel="0" collapsed="false">
      <c r="A877" s="43" t="s">
        <v>2257</v>
      </c>
      <c r="B877" s="43" t="s">
        <v>648</v>
      </c>
      <c r="C877" s="126" t="s">
        <v>2255</v>
      </c>
      <c r="D877" s="126" t="s">
        <v>2258</v>
      </c>
      <c r="E877" s="55" t="n">
        <f aca="false">1-(G877/F877)</f>
        <v>0.375</v>
      </c>
      <c r="F877" s="47" t="n">
        <v>16</v>
      </c>
      <c r="G877" s="48" t="n">
        <v>10</v>
      </c>
      <c r="H877" s="49"/>
      <c r="I877" s="50" t="n">
        <f aca="false">G877*H877</f>
        <v>0</v>
      </c>
      <c r="J877" s="51"/>
      <c r="K877" s="15"/>
    </row>
    <row r="878" s="18" customFormat="true" ht="23.25" hidden="false" customHeight="true" outlineLevel="0" collapsed="false">
      <c r="A878" s="43" t="s">
        <v>2259</v>
      </c>
      <c r="B878" s="43" t="s">
        <v>648</v>
      </c>
      <c r="C878" s="126" t="s">
        <v>2260</v>
      </c>
      <c r="D878" s="126" t="s">
        <v>2261</v>
      </c>
      <c r="E878" s="53" t="n">
        <f aca="false">1-(G878/F878)</f>
        <v>0.428571428571429</v>
      </c>
      <c r="F878" s="47" t="n">
        <v>14</v>
      </c>
      <c r="G878" s="48" t="n">
        <v>8</v>
      </c>
      <c r="H878" s="49"/>
      <c r="I878" s="50" t="n">
        <f aca="false">G878*H878</f>
        <v>0</v>
      </c>
      <c r="J878" s="51"/>
      <c r="K878" s="15"/>
    </row>
    <row r="879" s="18" customFormat="true" ht="23.25" hidden="false" customHeight="true" outlineLevel="0" collapsed="false">
      <c r="A879" s="43" t="s">
        <v>2262</v>
      </c>
      <c r="B879" s="43" t="s">
        <v>648</v>
      </c>
      <c r="C879" s="126" t="s">
        <v>2263</v>
      </c>
      <c r="D879" s="126" t="s">
        <v>2264</v>
      </c>
      <c r="E879" s="53" t="n">
        <f aca="false">1-(G879/F879)</f>
        <v>0.428571428571429</v>
      </c>
      <c r="F879" s="47" t="n">
        <v>14</v>
      </c>
      <c r="G879" s="48" t="n">
        <v>8</v>
      </c>
      <c r="H879" s="49"/>
      <c r="I879" s="50" t="n">
        <f aca="false">G879*H879</f>
        <v>0</v>
      </c>
      <c r="J879" s="51"/>
      <c r="K879" s="15"/>
      <c r="P879" s="182"/>
    </row>
    <row r="880" s="18" customFormat="true" ht="23.25" hidden="false" customHeight="true" outlineLevel="0" collapsed="false">
      <c r="A880" s="43" t="s">
        <v>2265</v>
      </c>
      <c r="B880" s="43" t="s">
        <v>648</v>
      </c>
      <c r="C880" s="126" t="s">
        <v>2266</v>
      </c>
      <c r="D880" s="126" t="s">
        <v>2267</v>
      </c>
      <c r="E880" s="53" t="n">
        <f aca="false">1-(G880/F880)</f>
        <v>0.416666666666667</v>
      </c>
      <c r="F880" s="47" t="n">
        <v>12</v>
      </c>
      <c r="G880" s="48" t="n">
        <v>7</v>
      </c>
      <c r="H880" s="49"/>
      <c r="I880" s="50" t="n">
        <f aca="false">G880*H880</f>
        <v>0</v>
      </c>
      <c r="J880" s="51"/>
      <c r="K880" s="15"/>
    </row>
    <row r="881" s="18" customFormat="true" ht="23.25" hidden="false" customHeight="true" outlineLevel="0" collapsed="false">
      <c r="A881" s="43" t="s">
        <v>2268</v>
      </c>
      <c r="B881" s="43" t="s">
        <v>648</v>
      </c>
      <c r="C881" s="126" t="s">
        <v>2269</v>
      </c>
      <c r="D881" s="126" t="s">
        <v>2270</v>
      </c>
      <c r="E881" s="53" t="n">
        <f aca="false">1-(G881/F881)</f>
        <v>0.416666666666667</v>
      </c>
      <c r="F881" s="47" t="n">
        <v>12</v>
      </c>
      <c r="G881" s="48" t="n">
        <v>7</v>
      </c>
      <c r="H881" s="49"/>
      <c r="I881" s="50" t="n">
        <f aca="false">G881*H881</f>
        <v>0</v>
      </c>
      <c r="J881" s="51"/>
      <c r="K881" s="15"/>
    </row>
    <row r="882" s="18" customFormat="true" ht="23.25" hidden="false" customHeight="true" outlineLevel="0" collapsed="false">
      <c r="A882" s="43" t="s">
        <v>2271</v>
      </c>
      <c r="B882" s="43" t="s">
        <v>648</v>
      </c>
      <c r="C882" s="126" t="s">
        <v>2272</v>
      </c>
      <c r="D882" s="126" t="s">
        <v>2273</v>
      </c>
      <c r="E882" s="55" t="n">
        <f aca="false">1-(G882/F882)</f>
        <v>0.384615384615385</v>
      </c>
      <c r="F882" s="47" t="n">
        <v>13</v>
      </c>
      <c r="G882" s="48" t="n">
        <v>8</v>
      </c>
      <c r="H882" s="49"/>
      <c r="I882" s="50" t="n">
        <f aca="false">G882*H882</f>
        <v>0</v>
      </c>
      <c r="J882" s="51"/>
      <c r="K882" s="15"/>
    </row>
    <row r="883" customFormat="false" ht="23.25" hidden="false" customHeight="true" outlineLevel="0" collapsed="false">
      <c r="A883" s="43" t="s">
        <v>2274</v>
      </c>
      <c r="B883" s="43" t="s">
        <v>648</v>
      </c>
      <c r="C883" s="126" t="s">
        <v>2275</v>
      </c>
      <c r="D883" s="126" t="s">
        <v>2276</v>
      </c>
      <c r="E883" s="55" t="n">
        <f aca="false">1-(G883/F883)</f>
        <v>0.384615384615385</v>
      </c>
      <c r="F883" s="47" t="n">
        <v>13</v>
      </c>
      <c r="G883" s="48" t="n">
        <v>8</v>
      </c>
      <c r="H883" s="49"/>
      <c r="I883" s="50" t="n">
        <f aca="false">G883*H883</f>
        <v>0</v>
      </c>
      <c r="J883" s="51"/>
      <c r="K883" s="15"/>
    </row>
    <row r="884" customFormat="false" ht="20.1" hidden="false" customHeight="true" outlineLevel="0" collapsed="false">
      <c r="A884" s="118" t="s">
        <v>2277</v>
      </c>
      <c r="B884" s="118"/>
      <c r="C884" s="118"/>
      <c r="D884" s="137"/>
      <c r="E884" s="151"/>
      <c r="F884" s="133"/>
      <c r="G884" s="134"/>
      <c r="H884" s="135"/>
      <c r="I884" s="149" t="n">
        <f aca="false">G884*H884</f>
        <v>0</v>
      </c>
      <c r="J884" s="51"/>
      <c r="K884" s="15"/>
    </row>
    <row r="885" customFormat="false" ht="24.75" hidden="false" customHeight="true" outlineLevel="0" collapsed="false">
      <c r="A885" s="139" t="s">
        <v>2278</v>
      </c>
      <c r="B885" s="139" t="s">
        <v>2279</v>
      </c>
      <c r="C885" s="140" t="s">
        <v>2280</v>
      </c>
      <c r="D885" s="138" t="s">
        <v>2281</v>
      </c>
      <c r="E885" s="46" t="n">
        <f aca="false">1-(G885/F885)</f>
        <v>0.766666666666667</v>
      </c>
      <c r="F885" s="47" t="n">
        <v>30</v>
      </c>
      <c r="G885" s="48" t="n">
        <v>7</v>
      </c>
      <c r="H885" s="49"/>
      <c r="I885" s="50" t="n">
        <f aca="false">G885*H885</f>
        <v>0</v>
      </c>
      <c r="J885" s="51"/>
      <c r="K885" s="15"/>
    </row>
    <row r="886" customFormat="false" ht="24.75" hidden="false" customHeight="true" outlineLevel="0" collapsed="false">
      <c r="A886" s="139" t="s">
        <v>2282</v>
      </c>
      <c r="B886" s="139" t="s">
        <v>2279</v>
      </c>
      <c r="C886" s="140" t="s">
        <v>2283</v>
      </c>
      <c r="D886" s="137" t="s">
        <v>2281</v>
      </c>
      <c r="E886" s="46" t="n">
        <f aca="false">1-(G886/F886)</f>
        <v>0.766666666666667</v>
      </c>
      <c r="F886" s="47" t="n">
        <v>30</v>
      </c>
      <c r="G886" s="48" t="n">
        <v>7</v>
      </c>
      <c r="H886" s="49"/>
      <c r="I886" s="50" t="n">
        <f aca="false">G886*H886</f>
        <v>0</v>
      </c>
      <c r="J886" s="51"/>
      <c r="K886" s="15"/>
    </row>
    <row r="887" customFormat="false" ht="24.75" hidden="false" customHeight="true" outlineLevel="0" collapsed="false">
      <c r="A887" s="139" t="s">
        <v>2284</v>
      </c>
      <c r="B887" s="139" t="s">
        <v>2279</v>
      </c>
      <c r="C887" s="140" t="s">
        <v>2285</v>
      </c>
      <c r="D887" s="137" t="s">
        <v>2281</v>
      </c>
      <c r="E887" s="46" t="n">
        <f aca="false">1-(G887/F887)</f>
        <v>0.766666666666667</v>
      </c>
      <c r="F887" s="47" t="n">
        <v>30</v>
      </c>
      <c r="G887" s="48" t="n">
        <v>7</v>
      </c>
      <c r="H887" s="49"/>
      <c r="I887" s="50" t="n">
        <f aca="false">G887*H887</f>
        <v>0</v>
      </c>
      <c r="J887" s="51"/>
      <c r="K887" s="15"/>
    </row>
    <row r="888" customFormat="false" ht="24.75" hidden="false" customHeight="true" outlineLevel="0" collapsed="false">
      <c r="A888" s="139" t="s">
        <v>2286</v>
      </c>
      <c r="B888" s="139" t="s">
        <v>2279</v>
      </c>
      <c r="C888" s="140" t="s">
        <v>2287</v>
      </c>
      <c r="D888" s="137" t="s">
        <v>2281</v>
      </c>
      <c r="E888" s="46" t="n">
        <f aca="false">1-(G888/F888)</f>
        <v>0.766666666666667</v>
      </c>
      <c r="F888" s="47" t="n">
        <v>30</v>
      </c>
      <c r="G888" s="48" t="n">
        <v>7</v>
      </c>
      <c r="H888" s="49"/>
      <c r="I888" s="50" t="n">
        <f aca="false">G888*H888</f>
        <v>0</v>
      </c>
      <c r="J888" s="51"/>
      <c r="K888" s="15"/>
    </row>
    <row r="889" customFormat="false" ht="20.1" hidden="false" customHeight="true" outlineLevel="0" collapsed="false">
      <c r="A889" s="118" t="s">
        <v>2288</v>
      </c>
      <c r="B889" s="118"/>
      <c r="C889" s="118"/>
      <c r="D889" s="137"/>
      <c r="E889" s="151"/>
      <c r="F889" s="133"/>
      <c r="G889" s="134"/>
      <c r="H889" s="135"/>
      <c r="I889" s="149" t="n">
        <f aca="false">G889*H889</f>
        <v>0</v>
      </c>
      <c r="J889" s="51"/>
      <c r="K889" s="15"/>
    </row>
    <row r="890" customFormat="false" ht="24.75" hidden="false" customHeight="true" outlineLevel="0" collapsed="false">
      <c r="A890" s="139" t="s">
        <v>2289</v>
      </c>
      <c r="B890" s="57" t="s">
        <v>1688</v>
      </c>
      <c r="C890" s="165" t="s">
        <v>2290</v>
      </c>
      <c r="D890" s="138" t="s">
        <v>2291</v>
      </c>
      <c r="E890" s="55" t="n">
        <f aca="false">1-(G890/F890)</f>
        <v>0.228571428571429</v>
      </c>
      <c r="F890" s="47" t="n">
        <v>35</v>
      </c>
      <c r="G890" s="48" t="n">
        <v>27</v>
      </c>
      <c r="H890" s="49"/>
      <c r="I890" s="50" t="n">
        <f aca="false">G890*H890</f>
        <v>0</v>
      </c>
      <c r="J890" s="51"/>
      <c r="K890" s="15"/>
    </row>
    <row r="891" customFormat="false" ht="24.75" hidden="false" customHeight="true" outlineLevel="0" collapsed="false">
      <c r="A891" s="139" t="s">
        <v>2292</v>
      </c>
      <c r="B891" s="57" t="s">
        <v>1688</v>
      </c>
      <c r="C891" s="165" t="s">
        <v>2293</v>
      </c>
      <c r="D891" s="138" t="s">
        <v>2294</v>
      </c>
      <c r="E891" s="53" t="n">
        <f aca="false">1-(G891/F891)</f>
        <v>0.4</v>
      </c>
      <c r="F891" s="47" t="n">
        <v>15</v>
      </c>
      <c r="G891" s="48" t="n">
        <v>9</v>
      </c>
      <c r="H891" s="49"/>
      <c r="I891" s="50" t="n">
        <f aca="false">G891*H891</f>
        <v>0</v>
      </c>
      <c r="J891" s="51"/>
      <c r="K891" s="15"/>
    </row>
    <row r="892" customFormat="false" ht="26.25" hidden="false" customHeight="true" outlineLevel="0" collapsed="false">
      <c r="A892" s="139" t="s">
        <v>2295</v>
      </c>
      <c r="B892" s="57" t="s">
        <v>1688</v>
      </c>
      <c r="C892" s="165" t="s">
        <v>2296</v>
      </c>
      <c r="D892" s="138" t="s">
        <v>2297</v>
      </c>
      <c r="E892" s="53" t="n">
        <f aca="false">1-(G892/F892)</f>
        <v>0.466666666666667</v>
      </c>
      <c r="F892" s="47" t="n">
        <v>15</v>
      </c>
      <c r="G892" s="48" t="n">
        <v>8</v>
      </c>
      <c r="H892" s="49"/>
      <c r="I892" s="50" t="n">
        <f aca="false">G892*H892</f>
        <v>0</v>
      </c>
      <c r="J892" s="51"/>
      <c r="K892" s="15"/>
    </row>
    <row r="893" customFormat="false" ht="28.5" hidden="false" customHeight="true" outlineLevel="0" collapsed="false">
      <c r="A893" s="139" t="s">
        <v>2298</v>
      </c>
      <c r="B893" s="57" t="s">
        <v>1688</v>
      </c>
      <c r="C893" s="165" t="s">
        <v>2299</v>
      </c>
      <c r="D893" s="126" t="s">
        <v>2300</v>
      </c>
      <c r="E893" s="53" t="n">
        <f aca="false">1-(G893/F893)</f>
        <v>0.466666666666667</v>
      </c>
      <c r="F893" s="47" t="n">
        <v>15</v>
      </c>
      <c r="G893" s="48" t="n">
        <v>8</v>
      </c>
      <c r="H893" s="135"/>
      <c r="I893" s="50" t="n">
        <f aca="false">G893*H893</f>
        <v>0</v>
      </c>
      <c r="J893" s="51"/>
      <c r="K893" s="15"/>
    </row>
    <row r="894" customFormat="false" ht="28.5" hidden="false" customHeight="true" outlineLevel="0" collapsed="false">
      <c r="A894" s="139" t="s">
        <v>2301</v>
      </c>
      <c r="B894" s="57" t="s">
        <v>1688</v>
      </c>
      <c r="C894" s="165" t="s">
        <v>2302</v>
      </c>
      <c r="D894" s="126" t="s">
        <v>2303</v>
      </c>
      <c r="E894" s="53" t="n">
        <f aca="false">1-(G894/F894)</f>
        <v>0.4</v>
      </c>
      <c r="F894" s="47" t="n">
        <v>15</v>
      </c>
      <c r="G894" s="48" t="n">
        <v>9</v>
      </c>
      <c r="H894" s="135"/>
      <c r="I894" s="50" t="n">
        <f aca="false">G894*H894</f>
        <v>0</v>
      </c>
      <c r="J894" s="51"/>
      <c r="K894" s="15"/>
    </row>
    <row r="895" customFormat="false" ht="28.5" hidden="false" customHeight="true" outlineLevel="0" collapsed="false">
      <c r="A895" s="139" t="s">
        <v>2304</v>
      </c>
      <c r="B895" s="57" t="s">
        <v>1688</v>
      </c>
      <c r="C895" s="165" t="s">
        <v>2305</v>
      </c>
      <c r="D895" s="126" t="s">
        <v>2306</v>
      </c>
      <c r="E895" s="55" t="n">
        <f aca="false">1-(G895/F895)</f>
        <v>0.333333333333333</v>
      </c>
      <c r="F895" s="47" t="n">
        <v>15</v>
      </c>
      <c r="G895" s="48" t="n">
        <v>10</v>
      </c>
      <c r="H895" s="135"/>
      <c r="I895" s="50" t="n">
        <f aca="false">G895*H895</f>
        <v>0</v>
      </c>
      <c r="J895" s="51"/>
      <c r="K895" s="15"/>
    </row>
    <row r="896" customFormat="false" ht="28.5" hidden="false" customHeight="true" outlineLevel="0" collapsed="false">
      <c r="A896" s="139" t="s">
        <v>2307</v>
      </c>
      <c r="B896" s="57" t="s">
        <v>1688</v>
      </c>
      <c r="C896" s="165" t="s">
        <v>2308</v>
      </c>
      <c r="D896" s="126" t="s">
        <v>2309</v>
      </c>
      <c r="E896" s="53" t="n">
        <f aca="false">1-(G896/F896)</f>
        <v>0.466666666666667</v>
      </c>
      <c r="F896" s="47" t="n">
        <v>15</v>
      </c>
      <c r="G896" s="48" t="n">
        <v>8</v>
      </c>
      <c r="H896" s="135"/>
      <c r="I896" s="50" t="n">
        <f aca="false">G896*H896</f>
        <v>0</v>
      </c>
      <c r="J896" s="51"/>
      <c r="K896" s="15"/>
    </row>
    <row r="897" customFormat="false" ht="32.25" hidden="false" customHeight="true" outlineLevel="0" collapsed="false">
      <c r="A897" s="139" t="s">
        <v>2310</v>
      </c>
      <c r="B897" s="57" t="s">
        <v>1688</v>
      </c>
      <c r="C897" s="183" t="s">
        <v>2311</v>
      </c>
      <c r="D897" s="138" t="s">
        <v>2312</v>
      </c>
      <c r="E897" s="53" t="n">
        <f aca="false">1-(G897/F897)</f>
        <v>0.4375</v>
      </c>
      <c r="F897" s="47" t="n">
        <v>16</v>
      </c>
      <c r="G897" s="48" t="n">
        <v>9</v>
      </c>
      <c r="H897" s="49"/>
      <c r="I897" s="50" t="n">
        <f aca="false">G897*H897</f>
        <v>0</v>
      </c>
      <c r="J897" s="51"/>
      <c r="K897" s="15"/>
    </row>
    <row r="898" customFormat="false" ht="32.25" hidden="false" customHeight="true" outlineLevel="0" collapsed="false">
      <c r="A898" s="139" t="s">
        <v>2313</v>
      </c>
      <c r="B898" s="57" t="s">
        <v>1688</v>
      </c>
      <c r="C898" s="183" t="s">
        <v>2314</v>
      </c>
      <c r="D898" s="138" t="s">
        <v>2315</v>
      </c>
      <c r="E898" s="53" t="n">
        <f aca="false">1-(G898/F898)</f>
        <v>0.4</v>
      </c>
      <c r="F898" s="47" t="n">
        <v>15</v>
      </c>
      <c r="G898" s="48" t="n">
        <v>9</v>
      </c>
      <c r="H898" s="49"/>
      <c r="I898" s="50" t="n">
        <f aca="false">G898*H898</f>
        <v>0</v>
      </c>
      <c r="J898" s="51"/>
      <c r="K898" s="15"/>
    </row>
    <row r="899" s="116" customFormat="true" ht="32.25" hidden="false" customHeight="true" outlineLevel="0" collapsed="false">
      <c r="A899" s="139" t="s">
        <v>2316</v>
      </c>
      <c r="B899" s="57" t="s">
        <v>1688</v>
      </c>
      <c r="C899" s="184" t="s">
        <v>2317</v>
      </c>
      <c r="D899" s="45" t="s">
        <v>2318</v>
      </c>
      <c r="E899" s="53" t="n">
        <f aca="false">1-(G899/F899)</f>
        <v>0.4</v>
      </c>
      <c r="F899" s="47" t="n">
        <v>15</v>
      </c>
      <c r="G899" s="48" t="n">
        <v>9</v>
      </c>
      <c r="H899" s="49"/>
      <c r="I899" s="50" t="n">
        <f aca="false">G899*H899</f>
        <v>0</v>
      </c>
      <c r="J899" s="51"/>
      <c r="K899" s="15"/>
    </row>
    <row r="900" customFormat="false" ht="30" hidden="false" customHeight="true" outlineLevel="0" collapsed="false">
      <c r="A900" s="139" t="s">
        <v>2319</v>
      </c>
      <c r="B900" s="139" t="s">
        <v>1629</v>
      </c>
      <c r="C900" s="183" t="s">
        <v>2320</v>
      </c>
      <c r="D900" s="126" t="s">
        <v>2321</v>
      </c>
      <c r="E900" s="55" t="n">
        <f aca="false">1-(G900/F900)</f>
        <v>0.25</v>
      </c>
      <c r="F900" s="47" t="n">
        <v>12</v>
      </c>
      <c r="G900" s="48" t="n">
        <v>9</v>
      </c>
      <c r="H900" s="135"/>
      <c r="I900" s="50" t="n">
        <f aca="false">G900*H900</f>
        <v>0</v>
      </c>
      <c r="J900" s="51"/>
      <c r="K900" s="15"/>
    </row>
    <row r="901" customFormat="false" ht="33.75" hidden="false" customHeight="true" outlineLevel="0" collapsed="false">
      <c r="A901" s="139" t="s">
        <v>2322</v>
      </c>
      <c r="B901" s="139" t="s">
        <v>1629</v>
      </c>
      <c r="C901" s="183" t="s">
        <v>2323</v>
      </c>
      <c r="D901" s="126" t="s">
        <v>2321</v>
      </c>
      <c r="E901" s="55" t="n">
        <f aca="false">1-(G901/F901)</f>
        <v>0.333333333333333</v>
      </c>
      <c r="F901" s="47" t="n">
        <v>12</v>
      </c>
      <c r="G901" s="48" t="n">
        <v>8</v>
      </c>
      <c r="H901" s="135"/>
      <c r="I901" s="50" t="n">
        <f aca="false">G901*H901</f>
        <v>0</v>
      </c>
      <c r="J901" s="51"/>
      <c r="K901" s="15"/>
    </row>
    <row r="902" customFormat="false" ht="24.75" hidden="false" customHeight="true" outlineLevel="0" collapsed="false">
      <c r="A902" s="139" t="s">
        <v>2324</v>
      </c>
      <c r="B902" s="139" t="s">
        <v>1629</v>
      </c>
      <c r="C902" s="185" t="s">
        <v>2325</v>
      </c>
      <c r="D902" s="126" t="s">
        <v>2326</v>
      </c>
      <c r="E902" s="55" t="n">
        <f aca="false">1-(G902/F902)</f>
        <v>0.375</v>
      </c>
      <c r="F902" s="47" t="n">
        <v>8</v>
      </c>
      <c r="G902" s="48" t="n">
        <v>5</v>
      </c>
      <c r="H902" s="135"/>
      <c r="I902" s="50" t="n">
        <f aca="false">G902*H902</f>
        <v>0</v>
      </c>
      <c r="J902" s="51"/>
      <c r="K902" s="15"/>
    </row>
    <row r="903" customFormat="false" ht="22.5" hidden="false" customHeight="true" outlineLevel="0" collapsed="false">
      <c r="A903" s="139" t="s">
        <v>2327</v>
      </c>
      <c r="B903" s="139" t="s">
        <v>1629</v>
      </c>
      <c r="C903" s="183" t="s">
        <v>2328</v>
      </c>
      <c r="D903" s="126" t="s">
        <v>2326</v>
      </c>
      <c r="E903" s="55" t="n">
        <f aca="false">1-(G903/F903)</f>
        <v>0.285714285714286</v>
      </c>
      <c r="F903" s="47" t="n">
        <v>7</v>
      </c>
      <c r="G903" s="48" t="n">
        <v>5</v>
      </c>
      <c r="H903" s="135"/>
      <c r="I903" s="50" t="n">
        <f aca="false">G903*H903</f>
        <v>0</v>
      </c>
      <c r="J903" s="51"/>
      <c r="K903" s="15"/>
    </row>
    <row r="904" customFormat="false" ht="24.75" hidden="false" customHeight="true" outlineLevel="0" collapsed="false">
      <c r="A904" s="139" t="s">
        <v>2329</v>
      </c>
      <c r="B904" s="139" t="s">
        <v>1629</v>
      </c>
      <c r="C904" s="146" t="s">
        <v>2330</v>
      </c>
      <c r="D904" s="126" t="s">
        <v>2326</v>
      </c>
      <c r="E904" s="55" t="n">
        <f aca="false">1-(G904/F904)</f>
        <v>0.2</v>
      </c>
      <c r="F904" s="47" t="n">
        <v>5</v>
      </c>
      <c r="G904" s="48" t="n">
        <v>4</v>
      </c>
      <c r="H904" s="135"/>
      <c r="I904" s="50" t="n">
        <f aca="false">G904*H904</f>
        <v>0</v>
      </c>
      <c r="J904" s="51"/>
      <c r="K904" s="15"/>
    </row>
    <row r="905" customFormat="false" ht="30.75" hidden="false" customHeight="true" outlineLevel="0" collapsed="false">
      <c r="A905" s="139" t="s">
        <v>2331</v>
      </c>
      <c r="B905" s="139" t="s">
        <v>1629</v>
      </c>
      <c r="C905" s="185" t="s">
        <v>2332</v>
      </c>
      <c r="D905" s="126" t="s">
        <v>2333</v>
      </c>
      <c r="E905" s="55" t="n">
        <f aca="false">1-(G905/F905)</f>
        <v>0.307692307692308</v>
      </c>
      <c r="F905" s="47" t="n">
        <v>13</v>
      </c>
      <c r="G905" s="48" t="n">
        <v>9</v>
      </c>
      <c r="H905" s="135"/>
      <c r="I905" s="50" t="n">
        <f aca="false">G905*H905</f>
        <v>0</v>
      </c>
      <c r="J905" s="51"/>
      <c r="K905" s="15"/>
    </row>
    <row r="906" customFormat="false" ht="21.75" hidden="false" customHeight="true" outlineLevel="0" collapsed="false">
      <c r="A906" s="139" t="s">
        <v>2334</v>
      </c>
      <c r="B906" s="139" t="s">
        <v>1629</v>
      </c>
      <c r="C906" s="183" t="s">
        <v>2335</v>
      </c>
      <c r="D906" s="126" t="s">
        <v>2336</v>
      </c>
      <c r="E906" s="55" t="n">
        <f aca="false">1-(G906/F906)</f>
        <v>0.333333333333333</v>
      </c>
      <c r="F906" s="47" t="n">
        <v>9</v>
      </c>
      <c r="G906" s="48" t="n">
        <v>6</v>
      </c>
      <c r="H906" s="135"/>
      <c r="I906" s="50" t="n">
        <f aca="false">G906*H906</f>
        <v>0</v>
      </c>
      <c r="J906" s="51"/>
      <c r="K906" s="15"/>
    </row>
    <row r="907" customFormat="false" ht="30" hidden="false" customHeight="true" outlineLevel="0" collapsed="false">
      <c r="A907" s="9"/>
      <c r="B907" s="10"/>
      <c r="C907" s="66"/>
      <c r="D907" s="12"/>
      <c r="E907" s="13"/>
      <c r="F907" s="14"/>
      <c r="G907" s="15"/>
      <c r="H907" s="16"/>
      <c r="I907" s="64" t="s">
        <v>2337</v>
      </c>
      <c r="J907" s="51"/>
      <c r="K907" s="15"/>
    </row>
    <row r="908" customFormat="false" ht="30" hidden="false" customHeight="true" outlineLevel="0" collapsed="false">
      <c r="A908" s="19"/>
      <c r="B908" s="18"/>
      <c r="C908" s="66"/>
      <c r="D908" s="11"/>
      <c r="E908" s="20"/>
      <c r="F908" s="21" t="s">
        <v>1</v>
      </c>
      <c r="G908" s="67" t="n">
        <f aca="false">G2</f>
        <v>0</v>
      </c>
      <c r="H908" s="67"/>
      <c r="I908" s="67"/>
      <c r="J908" s="51"/>
      <c r="K908" s="15"/>
    </row>
    <row r="909" customFormat="false" ht="32.25" hidden="false" customHeight="true" outlineLevel="0" collapsed="false">
      <c r="A909" s="9"/>
      <c r="B909" s="18"/>
      <c r="C909" s="66"/>
      <c r="D909" s="11"/>
      <c r="E909" s="20"/>
      <c r="F909" s="14"/>
      <c r="G909" s="15"/>
      <c r="H909" s="23" t="s">
        <v>2</v>
      </c>
      <c r="I909" s="16"/>
      <c r="J909" s="51"/>
      <c r="K909" s="15"/>
    </row>
    <row r="910" customFormat="false" ht="47.25" hidden="false" customHeight="true" outlineLevel="0" collapsed="false">
      <c r="A910" s="32" t="s">
        <v>9</v>
      </c>
      <c r="B910" s="32" t="s">
        <v>10</v>
      </c>
      <c r="C910" s="68"/>
      <c r="D910" s="34"/>
      <c r="E910" s="35" t="s">
        <v>11</v>
      </c>
      <c r="F910" s="36" t="s">
        <v>12</v>
      </c>
      <c r="G910" s="36" t="s">
        <v>13</v>
      </c>
      <c r="H910" s="37" t="s">
        <v>14</v>
      </c>
      <c r="I910" s="37" t="s">
        <v>15</v>
      </c>
      <c r="J910" s="51"/>
      <c r="K910" s="15"/>
    </row>
    <row r="911" customFormat="false" ht="24.95" hidden="false" customHeight="true" outlineLevel="0" collapsed="false">
      <c r="A911" s="39" t="s">
        <v>2195</v>
      </c>
      <c r="B911" s="39"/>
      <c r="C911" s="39"/>
      <c r="D911" s="39"/>
      <c r="E911" s="39"/>
      <c r="F911" s="39"/>
      <c r="G911" s="39"/>
      <c r="H911" s="39"/>
      <c r="I911" s="39"/>
      <c r="J911" s="51"/>
      <c r="K911" s="15"/>
    </row>
    <row r="912" customFormat="false" ht="20.1" hidden="false" customHeight="true" outlineLevel="0" collapsed="false">
      <c r="A912" s="118" t="s">
        <v>2338</v>
      </c>
      <c r="B912" s="118"/>
      <c r="C912" s="118"/>
      <c r="D912" s="137"/>
      <c r="E912" s="151"/>
      <c r="F912" s="133"/>
      <c r="G912" s="134"/>
      <c r="H912" s="135"/>
      <c r="I912" s="149" t="n">
        <f aca="false">G912*H912</f>
        <v>0</v>
      </c>
      <c r="J912" s="51"/>
      <c r="K912" s="15"/>
    </row>
    <row r="913" customFormat="false" ht="27.75" hidden="false" customHeight="true" outlineLevel="0" collapsed="false">
      <c r="A913" s="139" t="s">
        <v>2339</v>
      </c>
      <c r="B913" s="139" t="s">
        <v>2340</v>
      </c>
      <c r="C913" s="140" t="s">
        <v>2341</v>
      </c>
      <c r="D913" s="111" t="s">
        <v>2342</v>
      </c>
      <c r="E913" s="55" t="n">
        <f aca="false">1-(G913/F913)</f>
        <v>0.384615384615385</v>
      </c>
      <c r="F913" s="47" t="n">
        <v>26</v>
      </c>
      <c r="G913" s="48" t="n">
        <v>16</v>
      </c>
      <c r="H913" s="49"/>
      <c r="I913" s="50" t="n">
        <f aca="false">G913*H913</f>
        <v>0</v>
      </c>
      <c r="J913" s="51"/>
      <c r="K913" s="15"/>
    </row>
    <row r="914" customFormat="false" ht="27.75" hidden="false" customHeight="true" outlineLevel="0" collapsed="false">
      <c r="A914" s="139" t="s">
        <v>2343</v>
      </c>
      <c r="B914" s="139" t="s">
        <v>2340</v>
      </c>
      <c r="C914" s="140" t="s">
        <v>2344</v>
      </c>
      <c r="D914" s="45" t="s">
        <v>2345</v>
      </c>
      <c r="E914" s="55" t="n">
        <f aca="false">1-(G914/F914)</f>
        <v>0.384615384615385</v>
      </c>
      <c r="F914" s="47" t="n">
        <v>26</v>
      </c>
      <c r="G914" s="48" t="n">
        <v>16</v>
      </c>
      <c r="H914" s="49"/>
      <c r="I914" s="50" t="n">
        <f aca="false">G914*H914</f>
        <v>0</v>
      </c>
      <c r="J914" s="51"/>
      <c r="K914" s="15"/>
    </row>
    <row r="915" customFormat="false" ht="27.75" hidden="false" customHeight="true" outlineLevel="0" collapsed="false">
      <c r="A915" s="139" t="s">
        <v>2346</v>
      </c>
      <c r="B915" s="139" t="s">
        <v>2340</v>
      </c>
      <c r="C915" s="140" t="s">
        <v>2347</v>
      </c>
      <c r="D915" s="45" t="s">
        <v>2348</v>
      </c>
      <c r="E915" s="55" t="n">
        <f aca="false">1-(G915/F915)</f>
        <v>0.384615384615385</v>
      </c>
      <c r="F915" s="47" t="n">
        <v>26</v>
      </c>
      <c r="G915" s="48" t="n">
        <v>16</v>
      </c>
      <c r="H915" s="49"/>
      <c r="I915" s="50" t="n">
        <f aca="false">G915*H915</f>
        <v>0</v>
      </c>
      <c r="J915" s="51"/>
      <c r="K915" s="15"/>
    </row>
    <row r="916" customFormat="false" ht="27.75" hidden="false" customHeight="true" outlineLevel="0" collapsed="false">
      <c r="A916" s="139" t="s">
        <v>2349</v>
      </c>
      <c r="B916" s="139" t="s">
        <v>2340</v>
      </c>
      <c r="C916" s="164" t="s">
        <v>2350</v>
      </c>
      <c r="D916" s="45" t="s">
        <v>2351</v>
      </c>
      <c r="E916" s="55" t="n">
        <f aca="false">1-(G916/F916)</f>
        <v>0.375</v>
      </c>
      <c r="F916" s="47" t="n">
        <v>16</v>
      </c>
      <c r="G916" s="48" t="n">
        <v>10</v>
      </c>
      <c r="H916" s="49"/>
      <c r="I916" s="50" t="n">
        <f aca="false">G916*H916</f>
        <v>0</v>
      </c>
      <c r="J916" s="51"/>
      <c r="K916" s="15"/>
    </row>
    <row r="917" customFormat="false" ht="27.75" hidden="false" customHeight="true" outlineLevel="0" collapsed="false">
      <c r="A917" s="139" t="s">
        <v>2352</v>
      </c>
      <c r="B917" s="139" t="s">
        <v>2340</v>
      </c>
      <c r="C917" s="140" t="s">
        <v>2353</v>
      </c>
      <c r="D917" s="45" t="s">
        <v>2354</v>
      </c>
      <c r="E917" s="55" t="n">
        <f aca="false">1-(G917/F917)</f>
        <v>0.368421052631579</v>
      </c>
      <c r="F917" s="47" t="n">
        <v>19</v>
      </c>
      <c r="G917" s="48" t="n">
        <v>12</v>
      </c>
      <c r="H917" s="49"/>
      <c r="I917" s="50" t="n">
        <f aca="false">G917*H917</f>
        <v>0</v>
      </c>
      <c r="J917" s="51"/>
      <c r="K917" s="15"/>
    </row>
    <row r="918" customFormat="false" ht="27.75" hidden="false" customHeight="true" outlineLevel="0" collapsed="false">
      <c r="A918" s="139" t="s">
        <v>2355</v>
      </c>
      <c r="B918" s="139" t="s">
        <v>2340</v>
      </c>
      <c r="C918" s="140" t="s">
        <v>2356</v>
      </c>
      <c r="D918" s="45" t="s">
        <v>2357</v>
      </c>
      <c r="E918" s="55" t="n">
        <f aca="false">1-(G918/F918)</f>
        <v>0.352941176470588</v>
      </c>
      <c r="F918" s="47" t="n">
        <v>17</v>
      </c>
      <c r="G918" s="48" t="n">
        <v>11</v>
      </c>
      <c r="H918" s="49"/>
      <c r="I918" s="50" t="n">
        <f aca="false">G918*H918</f>
        <v>0</v>
      </c>
      <c r="J918" s="51"/>
      <c r="K918" s="15"/>
      <c r="L918" s="114"/>
      <c r="M918" s="114"/>
      <c r="N918" s="114"/>
      <c r="O918" s="114"/>
      <c r="P918" s="114"/>
    </row>
    <row r="919" customFormat="false" ht="27.75" hidden="false" customHeight="true" outlineLevel="0" collapsed="false">
      <c r="A919" s="139" t="s">
        <v>2358</v>
      </c>
      <c r="B919" s="139" t="s">
        <v>2340</v>
      </c>
      <c r="C919" s="140" t="s">
        <v>2359</v>
      </c>
      <c r="D919" s="45" t="s">
        <v>2360</v>
      </c>
      <c r="E919" s="55" t="n">
        <f aca="false">1-(G919/F919)</f>
        <v>0.380952380952381</v>
      </c>
      <c r="F919" s="47" t="n">
        <v>42</v>
      </c>
      <c r="G919" s="48" t="n">
        <v>26</v>
      </c>
      <c r="H919" s="49"/>
      <c r="I919" s="50" t="n">
        <f aca="false">G919*H919</f>
        <v>0</v>
      </c>
      <c r="J919" s="51"/>
      <c r="K919" s="15"/>
    </row>
    <row r="920" customFormat="false" ht="27.75" hidden="false" customHeight="true" outlineLevel="0" collapsed="false">
      <c r="A920" s="139" t="s">
        <v>2361</v>
      </c>
      <c r="B920" s="139" t="s">
        <v>2340</v>
      </c>
      <c r="C920" s="140" t="s">
        <v>2362</v>
      </c>
      <c r="D920" s="45" t="s">
        <v>2363</v>
      </c>
      <c r="E920" s="55" t="n">
        <f aca="false">1-(G920/F920)</f>
        <v>0.357142857142857</v>
      </c>
      <c r="F920" s="47" t="n">
        <v>14</v>
      </c>
      <c r="G920" s="48" t="n">
        <v>9</v>
      </c>
      <c r="H920" s="49"/>
      <c r="I920" s="50" t="n">
        <f aca="false">G920*H920</f>
        <v>0</v>
      </c>
      <c r="J920" s="51"/>
      <c r="K920" s="15"/>
      <c r="L920" s="18"/>
      <c r="M920" s="18"/>
      <c r="N920" s="18"/>
      <c r="O920" s="18"/>
      <c r="P920" s="18"/>
    </row>
    <row r="921" s="18" customFormat="true" ht="27.75" hidden="false" customHeight="true" outlineLevel="0" collapsed="false">
      <c r="A921" s="139" t="s">
        <v>2364</v>
      </c>
      <c r="B921" s="139" t="s">
        <v>2340</v>
      </c>
      <c r="C921" s="146" t="s">
        <v>2365</v>
      </c>
      <c r="D921" s="138" t="s">
        <v>2366</v>
      </c>
      <c r="E921" s="55" t="n">
        <f aca="false">1-(G921/F921)</f>
        <v>0.368421052631579</v>
      </c>
      <c r="F921" s="47" t="n">
        <v>19</v>
      </c>
      <c r="G921" s="48" t="n">
        <v>12</v>
      </c>
      <c r="H921" s="49"/>
      <c r="I921" s="50" t="n">
        <f aca="false">G921*H921</f>
        <v>0</v>
      </c>
      <c r="J921" s="51"/>
      <c r="K921" s="15"/>
    </row>
    <row r="922" s="18" customFormat="true" ht="27.75" hidden="false" customHeight="true" outlineLevel="0" collapsed="false">
      <c r="A922" s="139" t="s">
        <v>2367</v>
      </c>
      <c r="B922" s="139" t="s">
        <v>2340</v>
      </c>
      <c r="C922" s="146" t="s">
        <v>2368</v>
      </c>
      <c r="D922" s="138" t="s">
        <v>2369</v>
      </c>
      <c r="E922" s="55" t="n">
        <f aca="false">1-(G922/F922)</f>
        <v>0.375</v>
      </c>
      <c r="F922" s="47" t="n">
        <v>16</v>
      </c>
      <c r="G922" s="48" t="n">
        <v>10</v>
      </c>
      <c r="H922" s="49"/>
      <c r="I922" s="50" t="n">
        <f aca="false">G922*H922</f>
        <v>0</v>
      </c>
      <c r="J922" s="51"/>
      <c r="K922" s="15"/>
      <c r="L922" s="8"/>
      <c r="M922" s="8"/>
      <c r="N922" s="8"/>
      <c r="O922" s="8"/>
      <c r="P922" s="8"/>
    </row>
    <row r="923" s="114" customFormat="true" ht="27.75" hidden="false" customHeight="true" outlineLevel="0" collapsed="false">
      <c r="A923" s="139" t="s">
        <v>2370</v>
      </c>
      <c r="B923" s="139" t="s">
        <v>2340</v>
      </c>
      <c r="C923" s="146" t="s">
        <v>2371</v>
      </c>
      <c r="D923" s="138" t="s">
        <v>2372</v>
      </c>
      <c r="E923" s="55" t="n">
        <f aca="false">1-(G923/F923)</f>
        <v>0.388888888888889</v>
      </c>
      <c r="F923" s="47" t="n">
        <v>18</v>
      </c>
      <c r="G923" s="48" t="n">
        <v>11</v>
      </c>
      <c r="H923" s="49"/>
      <c r="I923" s="50" t="n">
        <f aca="false">G923*H923</f>
        <v>0</v>
      </c>
      <c r="J923" s="51"/>
      <c r="K923" s="15"/>
      <c r="L923" s="8"/>
      <c r="M923" s="8"/>
      <c r="N923" s="8"/>
      <c r="O923" s="8"/>
      <c r="P923" s="8"/>
    </row>
    <row r="924" s="114" customFormat="true" ht="27.75" hidden="false" customHeight="true" outlineLevel="0" collapsed="false">
      <c r="A924" s="139" t="s">
        <v>2373</v>
      </c>
      <c r="B924" s="139" t="s">
        <v>2374</v>
      </c>
      <c r="C924" s="183" t="s">
        <v>2375</v>
      </c>
      <c r="D924" s="126" t="s">
        <v>2376</v>
      </c>
      <c r="E924" s="53" t="n">
        <f aca="false">1-(G924/F924)</f>
        <v>0.4</v>
      </c>
      <c r="F924" s="47" t="n">
        <v>30</v>
      </c>
      <c r="G924" s="48" t="n">
        <v>18</v>
      </c>
      <c r="H924" s="135"/>
      <c r="I924" s="50" t="n">
        <f aca="false">G924*H924</f>
        <v>0</v>
      </c>
      <c r="J924" s="51"/>
      <c r="K924" s="15"/>
    </row>
    <row r="925" s="114" customFormat="true" ht="27.75" hidden="false" customHeight="true" outlineLevel="0" collapsed="false">
      <c r="A925" s="139" t="s">
        <v>2377</v>
      </c>
      <c r="B925" s="139" t="s">
        <v>2374</v>
      </c>
      <c r="C925" s="183" t="s">
        <v>2378</v>
      </c>
      <c r="D925" s="126" t="s">
        <v>2379</v>
      </c>
      <c r="E925" s="53" t="n">
        <f aca="false">1-(G925/F925)</f>
        <v>0.4</v>
      </c>
      <c r="F925" s="47" t="n">
        <v>30</v>
      </c>
      <c r="G925" s="48" t="n">
        <v>18</v>
      </c>
      <c r="H925" s="135"/>
      <c r="I925" s="50" t="n">
        <f aca="false">G925*H925</f>
        <v>0</v>
      </c>
      <c r="J925" s="51"/>
      <c r="K925" s="15"/>
    </row>
    <row r="926" s="18" customFormat="true" ht="27.75" hidden="false" customHeight="true" outlineLevel="0" collapsed="false">
      <c r="A926" s="139" t="s">
        <v>2380</v>
      </c>
      <c r="B926" s="139" t="s">
        <v>2374</v>
      </c>
      <c r="C926" s="183" t="s">
        <v>2381</v>
      </c>
      <c r="D926" s="126" t="s">
        <v>2382</v>
      </c>
      <c r="E926" s="53" t="n">
        <f aca="false">1-(G926/F926)</f>
        <v>0.4</v>
      </c>
      <c r="F926" s="47" t="n">
        <v>30</v>
      </c>
      <c r="G926" s="48" t="n">
        <v>18</v>
      </c>
      <c r="H926" s="135"/>
      <c r="I926" s="50" t="n">
        <f aca="false">G926*H926</f>
        <v>0</v>
      </c>
      <c r="J926" s="51"/>
      <c r="K926" s="15"/>
    </row>
    <row r="927" customFormat="false" ht="27.75" hidden="false" customHeight="true" outlineLevel="0" collapsed="false">
      <c r="A927" s="139" t="s">
        <v>2383</v>
      </c>
      <c r="B927" s="139" t="s">
        <v>2374</v>
      </c>
      <c r="C927" s="183" t="s">
        <v>2384</v>
      </c>
      <c r="D927" s="126" t="s">
        <v>2385</v>
      </c>
      <c r="E927" s="53" t="n">
        <f aca="false">1-(G927/F927)</f>
        <v>0.4</v>
      </c>
      <c r="F927" s="47" t="n">
        <v>30</v>
      </c>
      <c r="G927" s="48" t="n">
        <v>18</v>
      </c>
      <c r="H927" s="135"/>
      <c r="I927" s="50" t="n">
        <f aca="false">G927*H927</f>
        <v>0</v>
      </c>
      <c r="J927" s="51"/>
      <c r="K927" s="15"/>
    </row>
    <row r="928" customFormat="false" ht="12.75" hidden="false" customHeight="true" outlineLevel="0" collapsed="false">
      <c r="A928" s="139"/>
      <c r="B928" s="139"/>
      <c r="C928" s="186"/>
      <c r="D928" s="59"/>
      <c r="E928" s="94"/>
      <c r="F928" s="73"/>
      <c r="G928" s="62"/>
      <c r="H928" s="74"/>
      <c r="I928" s="75"/>
      <c r="J928" s="51"/>
      <c r="K928" s="15"/>
    </row>
    <row r="929" customFormat="false" ht="24.95" hidden="false" customHeight="true" outlineLevel="0" collapsed="false">
      <c r="A929" s="187" t="s">
        <v>2386</v>
      </c>
      <c r="B929" s="187"/>
      <c r="C929" s="187"/>
      <c r="D929" s="187"/>
      <c r="E929" s="187"/>
      <c r="F929" s="187"/>
      <c r="G929" s="187"/>
      <c r="H929" s="187"/>
      <c r="I929" s="187"/>
      <c r="J929" s="51"/>
      <c r="K929" s="15"/>
    </row>
    <row r="930" customFormat="false" ht="20.1" hidden="false" customHeight="true" outlineLevel="0" collapsed="false">
      <c r="A930" s="188" t="s">
        <v>2387</v>
      </c>
      <c r="B930" s="188"/>
      <c r="C930" s="96"/>
      <c r="D930" s="96"/>
      <c r="E930" s="97"/>
      <c r="F930" s="98"/>
      <c r="G930" s="99"/>
      <c r="H930" s="100"/>
      <c r="I930" s="189"/>
      <c r="J930" s="51"/>
      <c r="K930" s="15"/>
    </row>
    <row r="931" customFormat="false" ht="30.75" hidden="false" customHeight="true" outlineLevel="0" collapsed="false">
      <c r="A931" s="43" t="s">
        <v>2388</v>
      </c>
      <c r="B931" s="190" t="s">
        <v>2389</v>
      </c>
      <c r="C931" s="184" t="s">
        <v>2390</v>
      </c>
      <c r="D931" s="191" t="s">
        <v>2391</v>
      </c>
      <c r="E931" s="55" t="n">
        <f aca="false">1-(G931/F931)</f>
        <v>0.163265306122449</v>
      </c>
      <c r="F931" s="47" t="n">
        <v>49</v>
      </c>
      <c r="G931" s="48" t="n">
        <v>41</v>
      </c>
      <c r="H931" s="49"/>
      <c r="I931" s="50" t="n">
        <f aca="false">G931*H931</f>
        <v>0</v>
      </c>
      <c r="J931" s="51"/>
      <c r="K931" s="15"/>
    </row>
    <row r="932" customFormat="false" ht="30.75" hidden="false" customHeight="true" outlineLevel="0" collapsed="false">
      <c r="A932" s="43" t="s">
        <v>2392</v>
      </c>
      <c r="B932" s="190" t="s">
        <v>2393</v>
      </c>
      <c r="C932" s="184" t="s">
        <v>2394</v>
      </c>
      <c r="D932" s="191" t="s">
        <v>2395</v>
      </c>
      <c r="E932" s="55" t="n">
        <v>0.148148148148148</v>
      </c>
      <c r="F932" s="47" t="n">
        <v>27</v>
      </c>
      <c r="G932" s="48" t="n">
        <v>23</v>
      </c>
      <c r="H932" s="49"/>
      <c r="I932" s="50" t="n">
        <f aca="false">G932*H932</f>
        <v>0</v>
      </c>
      <c r="J932" s="51"/>
      <c r="K932" s="15"/>
    </row>
    <row r="933" customFormat="false" ht="30.75" hidden="false" customHeight="true" outlineLevel="0" collapsed="false">
      <c r="A933" s="43" t="s">
        <v>2396</v>
      </c>
      <c r="B933" s="190" t="s">
        <v>2397</v>
      </c>
      <c r="C933" s="185" t="s">
        <v>2398</v>
      </c>
      <c r="D933" s="192" t="s">
        <v>2399</v>
      </c>
      <c r="E933" s="55" t="n">
        <v>0.175</v>
      </c>
      <c r="F933" s="47" t="n">
        <v>240</v>
      </c>
      <c r="G933" s="48" t="n">
        <v>198</v>
      </c>
      <c r="H933" s="49"/>
      <c r="I933" s="50" t="n">
        <f aca="false">G933*H933</f>
        <v>0</v>
      </c>
      <c r="J933" s="51"/>
      <c r="K933" s="15"/>
    </row>
    <row r="934" customFormat="false" ht="30.75" hidden="false" customHeight="true" outlineLevel="0" collapsed="false">
      <c r="A934" s="43" t="s">
        <v>2400</v>
      </c>
      <c r="B934" s="54" t="s">
        <v>2401</v>
      </c>
      <c r="C934" s="185" t="s">
        <v>2402</v>
      </c>
      <c r="D934" s="192" t="s">
        <v>2399</v>
      </c>
      <c r="E934" s="55" t="n">
        <f aca="false">1-(G934/F934)</f>
        <v>0.0344827586206896</v>
      </c>
      <c r="F934" s="47" t="n">
        <v>174</v>
      </c>
      <c r="G934" s="48" t="n">
        <v>168</v>
      </c>
      <c r="H934" s="49"/>
      <c r="I934" s="50" t="n">
        <f aca="false">G934*H934</f>
        <v>0</v>
      </c>
      <c r="J934" s="51"/>
      <c r="K934" s="15"/>
    </row>
    <row r="935" customFormat="false" ht="30.75" hidden="false" customHeight="true" outlineLevel="0" collapsed="false">
      <c r="A935" s="43" t="s">
        <v>2403</v>
      </c>
      <c r="B935" s="190" t="s">
        <v>2404</v>
      </c>
      <c r="C935" s="185" t="s">
        <v>2405</v>
      </c>
      <c r="D935" s="192" t="s">
        <v>2399</v>
      </c>
      <c r="E935" s="55" t="n">
        <v>0.171052631578947</v>
      </c>
      <c r="F935" s="47" t="n">
        <v>76</v>
      </c>
      <c r="G935" s="48" t="n">
        <v>63</v>
      </c>
      <c r="H935" s="49"/>
      <c r="I935" s="50" t="n">
        <f aca="false">G935*H935</f>
        <v>0</v>
      </c>
      <c r="J935" s="51"/>
      <c r="K935" s="15"/>
    </row>
    <row r="936" customFormat="false" ht="30.75" hidden="false" customHeight="true" outlineLevel="0" collapsed="false">
      <c r="A936" s="43" t="s">
        <v>2406</v>
      </c>
      <c r="B936" s="190" t="s">
        <v>2407</v>
      </c>
      <c r="C936" s="185" t="s">
        <v>2408</v>
      </c>
      <c r="D936" s="183" t="s">
        <v>2409</v>
      </c>
      <c r="E936" s="55" t="n">
        <f aca="false">1-(G936/F936)</f>
        <v>0.206896551724138</v>
      </c>
      <c r="F936" s="47" t="n">
        <v>29</v>
      </c>
      <c r="G936" s="48" t="n">
        <v>23</v>
      </c>
      <c r="H936" s="49"/>
      <c r="I936" s="50" t="n">
        <f aca="false">G936*H936</f>
        <v>0</v>
      </c>
      <c r="J936" s="51"/>
      <c r="K936" s="15"/>
    </row>
    <row r="937" customFormat="false" ht="30.75" hidden="false" customHeight="true" outlineLevel="0" collapsed="false">
      <c r="A937" s="43" t="s">
        <v>2410</v>
      </c>
      <c r="B937" s="190" t="s">
        <v>2411</v>
      </c>
      <c r="C937" s="185" t="s">
        <v>2412</v>
      </c>
      <c r="D937" s="192" t="s">
        <v>2399</v>
      </c>
      <c r="E937" s="55" t="n">
        <f aca="false">1-(G937/F937)</f>
        <v>0.177777777777778</v>
      </c>
      <c r="F937" s="47" t="n">
        <v>270</v>
      </c>
      <c r="G937" s="48" t="n">
        <v>222</v>
      </c>
      <c r="H937" s="49"/>
      <c r="I937" s="50" t="n">
        <f aca="false">G937*H937</f>
        <v>0</v>
      </c>
      <c r="J937" s="51"/>
      <c r="K937" s="15"/>
    </row>
    <row r="938" customFormat="false" ht="20.1" hidden="false" customHeight="true" outlineLevel="0" collapsed="false">
      <c r="A938" s="193" t="s">
        <v>2413</v>
      </c>
      <c r="B938" s="193"/>
      <c r="C938" s="185"/>
      <c r="D938" s="183"/>
      <c r="E938" s="151"/>
      <c r="F938" s="133"/>
      <c r="G938" s="134"/>
      <c r="H938" s="135"/>
      <c r="I938" s="149" t="n">
        <f aca="false">G938*H938</f>
        <v>0</v>
      </c>
      <c r="J938" s="51"/>
      <c r="K938" s="15"/>
    </row>
    <row r="939" customFormat="false" ht="32.25" hidden="false" customHeight="true" outlineLevel="0" collapsed="false">
      <c r="A939" s="43" t="s">
        <v>2414</v>
      </c>
      <c r="B939" s="190" t="s">
        <v>2415</v>
      </c>
      <c r="C939" s="185" t="s">
        <v>2416</v>
      </c>
      <c r="D939" s="192" t="s">
        <v>2417</v>
      </c>
      <c r="E939" s="55" t="n">
        <f aca="false">1-(G939/F939)</f>
        <v>0.317708333333333</v>
      </c>
      <c r="F939" s="47" t="n">
        <v>192</v>
      </c>
      <c r="G939" s="48" t="n">
        <v>131</v>
      </c>
      <c r="H939" s="49"/>
      <c r="I939" s="50" t="n">
        <f aca="false">G939*H939</f>
        <v>0</v>
      </c>
      <c r="J939" s="51"/>
      <c r="K939" s="15"/>
    </row>
    <row r="940" customFormat="false" ht="32.25" hidden="false" customHeight="true" outlineLevel="0" collapsed="false">
      <c r="A940" s="43" t="s">
        <v>2418</v>
      </c>
      <c r="B940" s="190" t="s">
        <v>2419</v>
      </c>
      <c r="C940" s="185" t="s">
        <v>2420</v>
      </c>
      <c r="D940" s="192" t="s">
        <v>2417</v>
      </c>
      <c r="E940" s="55" t="n">
        <f aca="false">1-(G940/F940)</f>
        <v>0.225490196078431</v>
      </c>
      <c r="F940" s="47" t="n">
        <v>102</v>
      </c>
      <c r="G940" s="48" t="n">
        <v>79</v>
      </c>
      <c r="H940" s="49"/>
      <c r="I940" s="50" t="n">
        <f aca="false">G940*H940</f>
        <v>0</v>
      </c>
      <c r="J940" s="51"/>
      <c r="K940" s="15"/>
    </row>
    <row r="941" customFormat="false" ht="32.25" hidden="false" customHeight="true" outlineLevel="0" collapsed="false">
      <c r="A941" s="43" t="s">
        <v>2421</v>
      </c>
      <c r="B941" s="190" t="s">
        <v>2422</v>
      </c>
      <c r="C941" s="185" t="s">
        <v>2423</v>
      </c>
      <c r="D941" s="192" t="s">
        <v>2424</v>
      </c>
      <c r="E941" s="55" t="n">
        <v>0.27710843373494</v>
      </c>
      <c r="F941" s="47" t="n">
        <v>83</v>
      </c>
      <c r="G941" s="48" t="n">
        <v>60</v>
      </c>
      <c r="H941" s="49"/>
      <c r="I941" s="50" t="n">
        <f aca="false">G941*H941</f>
        <v>0</v>
      </c>
      <c r="J941" s="51"/>
      <c r="K941" s="15"/>
    </row>
    <row r="942" customFormat="false" ht="32.25" hidden="false" customHeight="true" outlineLevel="0" collapsed="false">
      <c r="A942" s="43" t="s">
        <v>2425</v>
      </c>
      <c r="B942" s="190" t="s">
        <v>2426</v>
      </c>
      <c r="C942" s="185" t="s">
        <v>2427</v>
      </c>
      <c r="D942" s="183" t="s">
        <v>2428</v>
      </c>
      <c r="E942" s="55" t="n">
        <f aca="false">1-(G942/F942)</f>
        <v>0.1875</v>
      </c>
      <c r="F942" s="47" t="n">
        <v>96</v>
      </c>
      <c r="G942" s="48" t="n">
        <v>78</v>
      </c>
      <c r="H942" s="49"/>
      <c r="I942" s="50" t="n">
        <f aca="false">G942*H942</f>
        <v>0</v>
      </c>
      <c r="J942" s="51"/>
      <c r="K942" s="15"/>
    </row>
    <row r="943" customFormat="false" ht="32.25" hidden="false" customHeight="true" outlineLevel="0" collapsed="false">
      <c r="A943" s="43" t="s">
        <v>2429</v>
      </c>
      <c r="B943" s="190" t="s">
        <v>2430</v>
      </c>
      <c r="C943" s="185" t="s">
        <v>2431</v>
      </c>
      <c r="D943" s="192" t="s">
        <v>2432</v>
      </c>
      <c r="E943" s="55" t="n">
        <v>0.208333333333333</v>
      </c>
      <c r="F943" s="47" t="n">
        <v>72</v>
      </c>
      <c r="G943" s="48" t="n">
        <v>57</v>
      </c>
      <c r="H943" s="49"/>
      <c r="I943" s="50" t="n">
        <f aca="false">G943*H943</f>
        <v>0</v>
      </c>
      <c r="J943" s="51"/>
      <c r="K943" s="15"/>
    </row>
    <row r="944" customFormat="false" ht="32.25" hidden="false" customHeight="true" outlineLevel="0" collapsed="false">
      <c r="A944" s="43" t="s">
        <v>2433</v>
      </c>
      <c r="B944" s="190" t="s">
        <v>2434</v>
      </c>
      <c r="C944" s="185" t="s">
        <v>2435</v>
      </c>
      <c r="D944" s="192" t="s">
        <v>2436</v>
      </c>
      <c r="E944" s="55" t="n">
        <v>0.157303370786517</v>
      </c>
      <c r="F944" s="47" t="n">
        <v>89</v>
      </c>
      <c r="G944" s="48" t="n">
        <v>75</v>
      </c>
      <c r="H944" s="49"/>
      <c r="I944" s="50" t="n">
        <f aca="false">G944*H944</f>
        <v>0</v>
      </c>
      <c r="J944" s="51"/>
      <c r="K944" s="15"/>
    </row>
    <row r="945" customFormat="false" ht="32.25" hidden="false" customHeight="true" outlineLevel="0" collapsed="false">
      <c r="A945" s="43" t="s">
        <v>2437</v>
      </c>
      <c r="B945" s="190" t="s">
        <v>2434</v>
      </c>
      <c r="C945" s="183" t="s">
        <v>2438</v>
      </c>
      <c r="D945" s="192" t="s">
        <v>2436</v>
      </c>
      <c r="E945" s="55" t="n">
        <v>0.153846153846154</v>
      </c>
      <c r="F945" s="47" t="n">
        <v>117</v>
      </c>
      <c r="G945" s="48" t="n">
        <v>99</v>
      </c>
      <c r="H945" s="49"/>
      <c r="I945" s="50" t="n">
        <f aca="false">G945*H945</f>
        <v>0</v>
      </c>
      <c r="J945" s="51"/>
      <c r="K945" s="15"/>
    </row>
    <row r="946" customFormat="false" ht="32.25" hidden="false" customHeight="true" outlineLevel="0" collapsed="false">
      <c r="A946" s="43" t="s">
        <v>2439</v>
      </c>
      <c r="B946" s="190" t="s">
        <v>2440</v>
      </c>
      <c r="C946" s="185" t="s">
        <v>2441</v>
      </c>
      <c r="D946" s="192" t="s">
        <v>2442</v>
      </c>
      <c r="E946" s="55" t="n">
        <f aca="false">1-(G946/F946)</f>
        <v>0.208333333333333</v>
      </c>
      <c r="F946" s="47" t="n">
        <v>72</v>
      </c>
      <c r="G946" s="48" t="n">
        <v>57</v>
      </c>
      <c r="H946" s="49"/>
      <c r="I946" s="50" t="n">
        <f aca="false">G946*H946</f>
        <v>0</v>
      </c>
      <c r="J946" s="51"/>
      <c r="K946" s="15"/>
    </row>
    <row r="947" customFormat="false" ht="32.25" hidden="false" customHeight="true" outlineLevel="0" collapsed="false">
      <c r="A947" s="43" t="s">
        <v>2443</v>
      </c>
      <c r="B947" s="190" t="s">
        <v>2444</v>
      </c>
      <c r="C947" s="185" t="s">
        <v>2445</v>
      </c>
      <c r="D947" s="192" t="s">
        <v>2446</v>
      </c>
      <c r="E947" s="55" t="n">
        <f aca="false">1-(G947/F947)</f>
        <v>0.111111111111111</v>
      </c>
      <c r="F947" s="47" t="n">
        <v>108</v>
      </c>
      <c r="G947" s="48" t="n">
        <v>96</v>
      </c>
      <c r="H947" s="49"/>
      <c r="I947" s="50" t="n">
        <f aca="false">G947*H947</f>
        <v>0</v>
      </c>
      <c r="J947" s="51"/>
      <c r="K947" s="15"/>
    </row>
    <row r="948" customFormat="false" ht="32.25" hidden="false" customHeight="true" outlineLevel="0" collapsed="false">
      <c r="A948" s="43" t="s">
        <v>2447</v>
      </c>
      <c r="B948" s="190" t="s">
        <v>2448</v>
      </c>
      <c r="C948" s="185" t="s">
        <v>2449</v>
      </c>
      <c r="D948" s="192" t="s">
        <v>2450</v>
      </c>
      <c r="E948" s="55" t="n">
        <v>0.25</v>
      </c>
      <c r="F948" s="47" t="n">
        <v>72</v>
      </c>
      <c r="G948" s="48" t="n">
        <v>54</v>
      </c>
      <c r="H948" s="49"/>
      <c r="I948" s="50" t="n">
        <f aca="false">G948*H948</f>
        <v>0</v>
      </c>
      <c r="J948" s="51"/>
      <c r="K948" s="15"/>
    </row>
    <row r="949" customFormat="false" ht="32.25" hidden="false" customHeight="true" outlineLevel="0" collapsed="false">
      <c r="A949" s="43" t="s">
        <v>2451</v>
      </c>
      <c r="B949" s="190" t="s">
        <v>2404</v>
      </c>
      <c r="C949" s="183" t="s">
        <v>2452</v>
      </c>
      <c r="D949" s="192" t="s">
        <v>2453</v>
      </c>
      <c r="E949" s="55" t="n">
        <v>0.181818181818182</v>
      </c>
      <c r="F949" s="47" t="n">
        <v>99</v>
      </c>
      <c r="G949" s="48" t="n">
        <v>81</v>
      </c>
      <c r="H949" s="49"/>
      <c r="I949" s="50" t="n">
        <f aca="false">G949*H949</f>
        <v>0</v>
      </c>
      <c r="J949" s="51"/>
      <c r="K949" s="15"/>
    </row>
    <row r="950" customFormat="false" ht="20.1" hidden="false" customHeight="true" outlineLevel="0" collapsed="false">
      <c r="A950" s="193" t="s">
        <v>2454</v>
      </c>
      <c r="B950" s="193"/>
      <c r="C950" s="194"/>
      <c r="D950" s="195"/>
      <c r="E950" s="151"/>
      <c r="F950" s="133"/>
      <c r="G950" s="134"/>
      <c r="H950" s="135"/>
      <c r="I950" s="149" t="n">
        <f aca="false">G950*H950</f>
        <v>0</v>
      </c>
      <c r="J950" s="51"/>
      <c r="K950" s="15"/>
    </row>
    <row r="951" customFormat="false" ht="32.25" hidden="false" customHeight="true" outlineLevel="0" collapsed="false">
      <c r="A951" s="43" t="s">
        <v>2455</v>
      </c>
      <c r="B951" s="43" t="s">
        <v>2456</v>
      </c>
      <c r="C951" s="183" t="s">
        <v>2457</v>
      </c>
      <c r="D951" s="192" t="s">
        <v>2458</v>
      </c>
      <c r="E951" s="55" t="n">
        <f aca="false">1-(G951/F951)</f>
        <v>0.125</v>
      </c>
      <c r="F951" s="47" t="n">
        <v>40</v>
      </c>
      <c r="G951" s="48" t="n">
        <v>35</v>
      </c>
      <c r="H951" s="49"/>
      <c r="I951" s="50" t="n">
        <f aca="false">G951*H951</f>
        <v>0</v>
      </c>
      <c r="J951" s="51"/>
      <c r="K951" s="15"/>
    </row>
    <row r="952" customFormat="false" ht="32.25" hidden="false" customHeight="true" outlineLevel="0" collapsed="false">
      <c r="A952" s="43" t="s">
        <v>2459</v>
      </c>
      <c r="B952" s="43" t="s">
        <v>2456</v>
      </c>
      <c r="C952" s="183" t="s">
        <v>2460</v>
      </c>
      <c r="D952" s="192" t="s">
        <v>2461</v>
      </c>
      <c r="E952" s="55" t="n">
        <f aca="false">1-(G952/F952)</f>
        <v>0.114285714285714</v>
      </c>
      <c r="F952" s="47" t="n">
        <v>35</v>
      </c>
      <c r="G952" s="48" t="n">
        <v>31</v>
      </c>
      <c r="H952" s="49"/>
      <c r="I952" s="50" t="n">
        <f aca="false">G952*H952</f>
        <v>0</v>
      </c>
      <c r="J952" s="51"/>
      <c r="K952" s="15"/>
    </row>
    <row r="953" customFormat="false" ht="32.25" hidden="false" customHeight="true" outlineLevel="0" collapsed="false">
      <c r="A953" s="43" t="s">
        <v>2462</v>
      </c>
      <c r="B953" s="43" t="s">
        <v>2463</v>
      </c>
      <c r="C953" s="183" t="s">
        <v>2464</v>
      </c>
      <c r="D953" s="192" t="s">
        <v>2465</v>
      </c>
      <c r="E953" s="55" t="n">
        <f aca="false">1-(G953/F953)</f>
        <v>0.12</v>
      </c>
      <c r="F953" s="47" t="n">
        <v>50</v>
      </c>
      <c r="G953" s="48" t="n">
        <v>44</v>
      </c>
      <c r="H953" s="49"/>
      <c r="I953" s="50" t="n">
        <f aca="false">G953*H953</f>
        <v>0</v>
      </c>
      <c r="J953" s="51"/>
      <c r="K953" s="15"/>
    </row>
    <row r="954" customFormat="false" ht="32.25" hidden="false" customHeight="true" outlineLevel="0" collapsed="false">
      <c r="A954" s="43" t="s">
        <v>2466</v>
      </c>
      <c r="B954" s="43" t="s">
        <v>2463</v>
      </c>
      <c r="C954" s="183" t="s">
        <v>2467</v>
      </c>
      <c r="D954" s="192" t="s">
        <v>2468</v>
      </c>
      <c r="E954" s="55" t="n">
        <f aca="false">1-(G954/F954)</f>
        <v>0.109090909090909</v>
      </c>
      <c r="F954" s="47" t="n">
        <v>55</v>
      </c>
      <c r="G954" s="48" t="n">
        <v>49</v>
      </c>
      <c r="H954" s="49"/>
      <c r="I954" s="50" t="n">
        <f aca="false">G954*H954</f>
        <v>0</v>
      </c>
      <c r="J954" s="51"/>
      <c r="K954" s="15"/>
    </row>
    <row r="955" customFormat="false" ht="32.25" hidden="false" customHeight="true" outlineLevel="0" collapsed="false">
      <c r="A955" s="43" t="s">
        <v>2469</v>
      </c>
      <c r="B955" s="43" t="s">
        <v>2470</v>
      </c>
      <c r="C955" s="183" t="s">
        <v>2471</v>
      </c>
      <c r="D955" s="192" t="s">
        <v>2472</v>
      </c>
      <c r="E955" s="55" t="n">
        <f aca="false">1-(G955/F955)</f>
        <v>0.1875</v>
      </c>
      <c r="F955" s="47" t="n">
        <v>16</v>
      </c>
      <c r="G955" s="48" t="n">
        <v>13</v>
      </c>
      <c r="H955" s="49"/>
      <c r="I955" s="50" t="n">
        <f aca="false">G955*H955</f>
        <v>0</v>
      </c>
      <c r="J955" s="51"/>
      <c r="K955" s="15"/>
    </row>
    <row r="956" customFormat="false" ht="32.25" hidden="false" customHeight="true" outlineLevel="0" collapsed="false">
      <c r="A956" s="43" t="s">
        <v>2473</v>
      </c>
      <c r="B956" s="43" t="s">
        <v>2474</v>
      </c>
      <c r="C956" s="183" t="s">
        <v>2475</v>
      </c>
      <c r="D956" s="192" t="s">
        <v>2476</v>
      </c>
      <c r="E956" s="55" t="n">
        <f aca="false">1-(G956/F956)</f>
        <v>0.128205128205128</v>
      </c>
      <c r="F956" s="47" t="n">
        <v>39</v>
      </c>
      <c r="G956" s="48" t="n">
        <v>34</v>
      </c>
      <c r="H956" s="49"/>
      <c r="I956" s="50" t="n">
        <f aca="false">G956*H956</f>
        <v>0</v>
      </c>
      <c r="J956" s="51"/>
      <c r="K956" s="15"/>
    </row>
    <row r="957" customFormat="false" ht="32.25" hidden="false" customHeight="true" outlineLevel="0" collapsed="false">
      <c r="A957" s="43" t="s">
        <v>2477</v>
      </c>
      <c r="B957" s="43" t="s">
        <v>2474</v>
      </c>
      <c r="C957" s="183" t="s">
        <v>2478</v>
      </c>
      <c r="D957" s="192" t="s">
        <v>2479</v>
      </c>
      <c r="E957" s="55" t="n">
        <f aca="false">1-(G957/F957)</f>
        <v>0.147058823529412</v>
      </c>
      <c r="F957" s="47" t="n">
        <v>34</v>
      </c>
      <c r="G957" s="48" t="n">
        <v>29</v>
      </c>
      <c r="H957" s="49"/>
      <c r="I957" s="50" t="n">
        <f aca="false">G957*H957</f>
        <v>0</v>
      </c>
      <c r="J957" s="51"/>
      <c r="K957" s="15"/>
    </row>
    <row r="958" s="18" customFormat="true" ht="32.25" hidden="false" customHeight="true" outlineLevel="0" collapsed="false">
      <c r="A958" s="43" t="s">
        <v>2480</v>
      </c>
      <c r="B958" s="43" t="s">
        <v>2481</v>
      </c>
      <c r="C958" s="183" t="s">
        <v>2482</v>
      </c>
      <c r="D958" s="192" t="s">
        <v>2483</v>
      </c>
      <c r="E958" s="55" t="n">
        <f aca="false">1-(G958/F958)</f>
        <v>0.0833333333333334</v>
      </c>
      <c r="F958" s="47" t="n">
        <v>36</v>
      </c>
      <c r="G958" s="48" t="n">
        <v>33</v>
      </c>
      <c r="H958" s="49"/>
      <c r="I958" s="50" t="n">
        <f aca="false">G958*H958</f>
        <v>0</v>
      </c>
      <c r="J958" s="51"/>
      <c r="K958" s="15"/>
    </row>
    <row r="959" s="18" customFormat="true" ht="32.25" hidden="false" customHeight="true" outlineLevel="0" collapsed="false">
      <c r="A959" s="43" t="s">
        <v>2484</v>
      </c>
      <c r="B959" s="43" t="s">
        <v>2485</v>
      </c>
      <c r="C959" s="183" t="s">
        <v>2486</v>
      </c>
      <c r="D959" s="192" t="s">
        <v>2487</v>
      </c>
      <c r="E959" s="55" t="n">
        <f aca="false">1-(G959/F959)</f>
        <v>0.125</v>
      </c>
      <c r="F959" s="47" t="n">
        <v>40</v>
      </c>
      <c r="G959" s="48" t="n">
        <v>35</v>
      </c>
      <c r="H959" s="49"/>
      <c r="I959" s="50" t="n">
        <f aca="false">G959*H959</f>
        <v>0</v>
      </c>
      <c r="J959" s="51"/>
      <c r="K959" s="15"/>
    </row>
    <row r="960" s="18" customFormat="true" ht="17.25" hidden="false" customHeight="true" outlineLevel="0" collapsed="false">
      <c r="A960" s="196" t="s">
        <v>2488</v>
      </c>
      <c r="B960" s="196"/>
      <c r="C960" s="196"/>
      <c r="D960" s="196"/>
      <c r="E960" s="196"/>
      <c r="F960" s="196"/>
      <c r="G960" s="196"/>
      <c r="H960" s="196"/>
      <c r="I960" s="196"/>
      <c r="J960" s="51"/>
      <c r="K960" s="15"/>
    </row>
    <row r="961" customFormat="false" ht="30" hidden="false" customHeight="true" outlineLevel="0" collapsed="false">
      <c r="A961" s="9"/>
      <c r="B961" s="10"/>
      <c r="C961" s="66"/>
      <c r="D961" s="12"/>
      <c r="E961" s="13"/>
      <c r="F961" s="14"/>
      <c r="G961" s="15"/>
      <c r="H961" s="16"/>
      <c r="I961" s="64" t="s">
        <v>2489</v>
      </c>
      <c r="J961" s="51"/>
      <c r="K961" s="15"/>
    </row>
    <row r="962" customFormat="false" ht="30" hidden="false" customHeight="true" outlineLevel="0" collapsed="false">
      <c r="A962" s="19"/>
      <c r="B962" s="18"/>
      <c r="C962" s="66"/>
      <c r="D962" s="11"/>
      <c r="E962" s="20"/>
      <c r="F962" s="21" t="s">
        <v>1</v>
      </c>
      <c r="G962" s="67" t="n">
        <f aca="false">G2</f>
        <v>0</v>
      </c>
      <c r="H962" s="67"/>
      <c r="I962" s="67"/>
      <c r="J962" s="51"/>
      <c r="K962" s="15"/>
    </row>
    <row r="963" customFormat="false" ht="24.75" hidden="false" customHeight="true" outlineLevel="0" collapsed="false">
      <c r="A963" s="9"/>
      <c r="B963" s="18"/>
      <c r="C963" s="66"/>
      <c r="D963" s="11"/>
      <c r="E963" s="20"/>
      <c r="F963" s="14"/>
      <c r="G963" s="15"/>
      <c r="H963" s="23" t="s">
        <v>2</v>
      </c>
      <c r="I963" s="16"/>
      <c r="J963" s="51"/>
      <c r="K963" s="15"/>
    </row>
    <row r="964" customFormat="false" ht="44.25" hidden="false" customHeight="true" outlineLevel="0" collapsed="false">
      <c r="A964" s="32" t="s">
        <v>9</v>
      </c>
      <c r="B964" s="32" t="s">
        <v>10</v>
      </c>
      <c r="C964" s="68"/>
      <c r="D964" s="34"/>
      <c r="E964" s="35" t="s">
        <v>11</v>
      </c>
      <c r="F964" s="36" t="s">
        <v>12</v>
      </c>
      <c r="G964" s="36" t="s">
        <v>13</v>
      </c>
      <c r="H964" s="37" t="s">
        <v>14</v>
      </c>
      <c r="I964" s="37" t="s">
        <v>15</v>
      </c>
      <c r="J964" s="51"/>
      <c r="K964" s="15"/>
    </row>
    <row r="965" s="18" customFormat="true" ht="24.95" hidden="false" customHeight="true" outlineLevel="0" collapsed="false">
      <c r="A965" s="39" t="s">
        <v>2490</v>
      </c>
      <c r="B965" s="39"/>
      <c r="C965" s="39"/>
      <c r="D965" s="39"/>
      <c r="E965" s="39"/>
      <c r="F965" s="39"/>
      <c r="G965" s="39"/>
      <c r="H965" s="39"/>
      <c r="I965" s="39"/>
      <c r="J965" s="51"/>
      <c r="K965" s="15"/>
    </row>
    <row r="966" s="18" customFormat="true" ht="17.25" hidden="false" customHeight="true" outlineLevel="0" collapsed="false">
      <c r="A966" s="69"/>
      <c r="B966" s="69"/>
      <c r="C966" s="69"/>
      <c r="D966" s="69"/>
      <c r="E966" s="69"/>
      <c r="F966" s="69"/>
      <c r="G966" s="69"/>
      <c r="H966" s="69"/>
      <c r="I966" s="69"/>
      <c r="J966" s="51"/>
      <c r="K966" s="15"/>
    </row>
    <row r="967" s="18" customFormat="true" ht="21" hidden="false" customHeight="true" outlineLevel="0" collapsed="false">
      <c r="A967" s="43" t="s">
        <v>2491</v>
      </c>
      <c r="B967" s="43" t="s">
        <v>18</v>
      </c>
      <c r="C967" s="140" t="s">
        <v>2492</v>
      </c>
      <c r="D967" s="111" t="s">
        <v>2493</v>
      </c>
      <c r="E967" s="46" t="n">
        <f aca="false">1-(G967/F967)</f>
        <v>0.641509433962264</v>
      </c>
      <c r="F967" s="156" t="n">
        <v>53</v>
      </c>
      <c r="G967" s="48" t="n">
        <v>19</v>
      </c>
      <c r="H967" s="49"/>
      <c r="I967" s="50" t="n">
        <f aca="false">G967*H967</f>
        <v>0</v>
      </c>
      <c r="J967" s="51"/>
      <c r="K967" s="15"/>
    </row>
    <row r="968" s="18" customFormat="true" ht="21" hidden="false" customHeight="true" outlineLevel="0" collapsed="false">
      <c r="A968" s="43" t="s">
        <v>2494</v>
      </c>
      <c r="B968" s="43" t="s">
        <v>22</v>
      </c>
      <c r="C968" s="140" t="s">
        <v>2495</v>
      </c>
      <c r="D968" s="111" t="s">
        <v>2496</v>
      </c>
      <c r="E968" s="55" t="n">
        <f aca="false">1-(G968/F968)</f>
        <v>0.314285714285714</v>
      </c>
      <c r="F968" s="156" t="n">
        <v>140</v>
      </c>
      <c r="G968" s="48" t="n">
        <v>96</v>
      </c>
      <c r="H968" s="49"/>
      <c r="I968" s="50" t="n">
        <f aca="false">G968*H968</f>
        <v>0</v>
      </c>
      <c r="J968" s="51"/>
      <c r="K968" s="15"/>
    </row>
    <row r="969" s="18" customFormat="true" ht="21" hidden="false" customHeight="true" outlineLevel="0" collapsed="false">
      <c r="A969" s="43" t="s">
        <v>2497</v>
      </c>
      <c r="B969" s="43" t="s">
        <v>22</v>
      </c>
      <c r="C969" s="140" t="s">
        <v>2498</v>
      </c>
      <c r="D969" s="111" t="s">
        <v>2499</v>
      </c>
      <c r="E969" s="55" t="n">
        <f aca="false">1-(G969/F969)</f>
        <v>0.348623853211009</v>
      </c>
      <c r="F969" s="156" t="n">
        <v>109</v>
      </c>
      <c r="G969" s="48" t="n">
        <v>71</v>
      </c>
      <c r="H969" s="49"/>
      <c r="I969" s="50" t="n">
        <f aca="false">G969*H969</f>
        <v>0</v>
      </c>
      <c r="J969" s="51"/>
      <c r="K969" s="15"/>
    </row>
    <row r="970" s="18" customFormat="true" ht="21" hidden="false" customHeight="true" outlineLevel="0" collapsed="false">
      <c r="A970" s="43" t="s">
        <v>2500</v>
      </c>
      <c r="B970" s="43" t="s">
        <v>22</v>
      </c>
      <c r="C970" s="140" t="s">
        <v>2498</v>
      </c>
      <c r="D970" s="111" t="s">
        <v>2501</v>
      </c>
      <c r="E970" s="55" t="n">
        <f aca="false">1-(G970/F970)</f>
        <v>0.308724832214765</v>
      </c>
      <c r="F970" s="156" t="n">
        <v>149</v>
      </c>
      <c r="G970" s="48" t="n">
        <v>103</v>
      </c>
      <c r="H970" s="49"/>
      <c r="I970" s="50" t="n">
        <f aca="false">G970*H970</f>
        <v>0</v>
      </c>
      <c r="J970" s="51"/>
      <c r="K970" s="15"/>
    </row>
    <row r="971" s="18" customFormat="true" ht="21" hidden="false" customHeight="true" outlineLevel="0" collapsed="false">
      <c r="A971" s="43" t="s">
        <v>2502</v>
      </c>
      <c r="B971" s="43" t="s">
        <v>22</v>
      </c>
      <c r="C971" s="140" t="s">
        <v>2503</v>
      </c>
      <c r="D971" s="111" t="s">
        <v>2504</v>
      </c>
      <c r="E971" s="55" t="n">
        <f aca="false">1-(G971/F971)</f>
        <v>0.32258064516129</v>
      </c>
      <c r="F971" s="156" t="n">
        <v>124</v>
      </c>
      <c r="G971" s="48" t="n">
        <v>84</v>
      </c>
      <c r="H971" s="49"/>
      <c r="I971" s="50" t="n">
        <f aca="false">G971*H971</f>
        <v>0</v>
      </c>
      <c r="J971" s="51"/>
      <c r="K971" s="15"/>
    </row>
    <row r="972" s="18" customFormat="true" ht="21" hidden="false" customHeight="true" outlineLevel="0" collapsed="false">
      <c r="A972" s="43" t="s">
        <v>2505</v>
      </c>
      <c r="B972" s="43" t="s">
        <v>296</v>
      </c>
      <c r="C972" s="140" t="s">
        <v>2506</v>
      </c>
      <c r="D972" s="111" t="s">
        <v>2507</v>
      </c>
      <c r="E972" s="53" t="n">
        <f aca="false">1-(G972/F972)</f>
        <v>0.415584415584416</v>
      </c>
      <c r="F972" s="156" t="n">
        <v>77</v>
      </c>
      <c r="G972" s="48" t="n">
        <v>45</v>
      </c>
      <c r="H972" s="49"/>
      <c r="I972" s="50" t="n">
        <f aca="false">G972*H972</f>
        <v>0</v>
      </c>
      <c r="J972" s="51"/>
      <c r="K972" s="15"/>
    </row>
    <row r="973" s="18" customFormat="true" ht="21" hidden="false" customHeight="true" outlineLevel="0" collapsed="false">
      <c r="A973" s="43" t="s">
        <v>2508</v>
      </c>
      <c r="B973" s="43" t="s">
        <v>296</v>
      </c>
      <c r="C973" s="140" t="s">
        <v>2509</v>
      </c>
      <c r="D973" s="111" t="s">
        <v>447</v>
      </c>
      <c r="E973" s="55" t="n">
        <f aca="false">1-(G973/F973)</f>
        <v>0.338028169014084</v>
      </c>
      <c r="F973" s="156" t="n">
        <v>71</v>
      </c>
      <c r="G973" s="48" t="n">
        <v>47</v>
      </c>
      <c r="H973" s="49"/>
      <c r="I973" s="50" t="n">
        <f aca="false">G973*H973</f>
        <v>0</v>
      </c>
      <c r="J973" s="51"/>
      <c r="K973" s="15"/>
    </row>
    <row r="974" s="18" customFormat="true" ht="21" hidden="false" customHeight="true" outlineLevel="0" collapsed="false">
      <c r="A974" s="43" t="s">
        <v>2510</v>
      </c>
      <c r="B974" s="43" t="s">
        <v>2511</v>
      </c>
      <c r="C974" s="140" t="s">
        <v>2512</v>
      </c>
      <c r="D974" s="111" t="s">
        <v>2493</v>
      </c>
      <c r="E974" s="46" t="n">
        <f aca="false">1-(G974/F974)</f>
        <v>0.627659574468085</v>
      </c>
      <c r="F974" s="156" t="n">
        <v>94</v>
      </c>
      <c r="G974" s="48" t="n">
        <v>35</v>
      </c>
      <c r="H974" s="49"/>
      <c r="I974" s="50" t="n">
        <f aca="false">G974*H974</f>
        <v>0</v>
      </c>
      <c r="J974" s="51"/>
      <c r="K974" s="15"/>
    </row>
    <row r="975" s="18" customFormat="true" ht="21" hidden="false" customHeight="true" outlineLevel="0" collapsed="false">
      <c r="A975" s="43" t="s">
        <v>2513</v>
      </c>
      <c r="B975" s="43" t="s">
        <v>2511</v>
      </c>
      <c r="C975" s="140" t="s">
        <v>2514</v>
      </c>
      <c r="D975" s="111" t="s">
        <v>2504</v>
      </c>
      <c r="E975" s="46" t="n">
        <f aca="false">1-(G975/F975)</f>
        <v>0.615384615384615</v>
      </c>
      <c r="F975" s="156" t="n">
        <v>91</v>
      </c>
      <c r="G975" s="48" t="n">
        <v>35</v>
      </c>
      <c r="H975" s="49"/>
      <c r="I975" s="50" t="n">
        <f aca="false">G975*H975</f>
        <v>0</v>
      </c>
      <c r="J975" s="51"/>
      <c r="K975" s="15"/>
    </row>
    <row r="976" s="18" customFormat="true" ht="21" hidden="false" customHeight="true" outlineLevel="0" collapsed="false">
      <c r="A976" s="43" t="s">
        <v>2515</v>
      </c>
      <c r="B976" s="43" t="s">
        <v>2511</v>
      </c>
      <c r="C976" s="140" t="s">
        <v>2516</v>
      </c>
      <c r="D976" s="111" t="s">
        <v>2504</v>
      </c>
      <c r="E976" s="46" t="n">
        <f aca="false">1-(G976/F976)</f>
        <v>0.641975308641975</v>
      </c>
      <c r="F976" s="156" t="n">
        <v>81</v>
      </c>
      <c r="G976" s="48" t="n">
        <v>29</v>
      </c>
      <c r="H976" s="49"/>
      <c r="I976" s="50" t="n">
        <f aca="false">G976*H976</f>
        <v>0</v>
      </c>
      <c r="J976" s="51"/>
      <c r="K976" s="15"/>
    </row>
    <row r="977" s="18" customFormat="true" ht="21" hidden="false" customHeight="true" outlineLevel="0" collapsed="false">
      <c r="A977" s="43" t="s">
        <v>2517</v>
      </c>
      <c r="B977" s="43" t="s">
        <v>2518</v>
      </c>
      <c r="C977" s="140" t="s">
        <v>2519</v>
      </c>
      <c r="D977" s="111" t="s">
        <v>2520</v>
      </c>
      <c r="E977" s="53" t="n">
        <f aca="false">1-(G977/F977)</f>
        <v>0.430769230769231</v>
      </c>
      <c r="F977" s="156" t="n">
        <v>65</v>
      </c>
      <c r="G977" s="48" t="n">
        <v>37</v>
      </c>
      <c r="H977" s="49"/>
      <c r="I977" s="50" t="n">
        <f aca="false">G977*H977</f>
        <v>0</v>
      </c>
      <c r="J977" s="51"/>
      <c r="K977" s="15"/>
    </row>
    <row r="978" s="18" customFormat="true" ht="21" hidden="false" customHeight="true" outlineLevel="0" collapsed="false">
      <c r="A978" s="43" t="s">
        <v>2521</v>
      </c>
      <c r="B978" s="43" t="s">
        <v>2518</v>
      </c>
      <c r="C978" s="140" t="s">
        <v>2522</v>
      </c>
      <c r="D978" s="111" t="s">
        <v>2504</v>
      </c>
      <c r="E978" s="53" t="n">
        <f aca="false">1-(G978/F978)</f>
        <v>0.468468468468468</v>
      </c>
      <c r="F978" s="156" t="n">
        <v>111</v>
      </c>
      <c r="G978" s="48" t="n">
        <v>59</v>
      </c>
      <c r="H978" s="49"/>
      <c r="I978" s="50" t="n">
        <f aca="false">G978*H978</f>
        <v>0</v>
      </c>
      <c r="J978" s="51"/>
      <c r="K978" s="15"/>
    </row>
    <row r="979" s="18" customFormat="true" ht="21" hidden="false" customHeight="true" outlineLevel="0" collapsed="false">
      <c r="A979" s="43" t="s">
        <v>2523</v>
      </c>
      <c r="B979" s="43" t="s">
        <v>2518</v>
      </c>
      <c r="C979" s="140" t="s">
        <v>2524</v>
      </c>
      <c r="D979" s="111" t="s">
        <v>2525</v>
      </c>
      <c r="E979" s="53" t="n">
        <f aca="false">1-(G979/F979)</f>
        <v>0.451219512195122</v>
      </c>
      <c r="F979" s="156" t="n">
        <v>82</v>
      </c>
      <c r="G979" s="48" t="n">
        <v>45</v>
      </c>
      <c r="H979" s="49"/>
      <c r="I979" s="50" t="n">
        <f aca="false">G979*H979</f>
        <v>0</v>
      </c>
      <c r="J979" s="51"/>
      <c r="K979" s="15"/>
    </row>
    <row r="980" s="18" customFormat="true" ht="21" hidden="false" customHeight="true" outlineLevel="0" collapsed="false">
      <c r="A980" s="43" t="s">
        <v>2526</v>
      </c>
      <c r="B980" s="43" t="s">
        <v>2518</v>
      </c>
      <c r="C980" s="140" t="s">
        <v>2527</v>
      </c>
      <c r="D980" s="111" t="s">
        <v>2528</v>
      </c>
      <c r="E980" s="46" t="n">
        <f aca="false">1-(G980/F980)</f>
        <v>0.63013698630137</v>
      </c>
      <c r="F980" s="156" t="n">
        <v>73</v>
      </c>
      <c r="G980" s="48" t="n">
        <v>27</v>
      </c>
      <c r="H980" s="49"/>
      <c r="I980" s="50" t="n">
        <f aca="false">G980*H980</f>
        <v>0</v>
      </c>
      <c r="J980" s="51"/>
      <c r="K980" s="15"/>
    </row>
    <row r="981" s="18" customFormat="true" ht="21" hidden="false" customHeight="true" outlineLevel="0" collapsed="false">
      <c r="A981" s="43" t="s">
        <v>2529</v>
      </c>
      <c r="B981" s="43" t="s">
        <v>2518</v>
      </c>
      <c r="C981" s="140" t="s">
        <v>2527</v>
      </c>
      <c r="D981" s="111" t="s">
        <v>2504</v>
      </c>
      <c r="E981" s="53" t="n">
        <f aca="false">1-(G981/F981)</f>
        <v>0.444444444444444</v>
      </c>
      <c r="F981" s="156" t="n">
        <v>99</v>
      </c>
      <c r="G981" s="48" t="n">
        <v>55</v>
      </c>
      <c r="H981" s="49"/>
      <c r="I981" s="50" t="n">
        <f aca="false">G981*H981</f>
        <v>0</v>
      </c>
      <c r="J981" s="51"/>
      <c r="K981" s="15"/>
    </row>
    <row r="982" s="18" customFormat="true" ht="21" hidden="false" customHeight="true" outlineLevel="0" collapsed="false">
      <c r="A982" s="43" t="s">
        <v>2530</v>
      </c>
      <c r="B982" s="43" t="s">
        <v>2518</v>
      </c>
      <c r="C982" s="140" t="s">
        <v>2531</v>
      </c>
      <c r="D982" s="111" t="s">
        <v>2504</v>
      </c>
      <c r="E982" s="46" t="n">
        <f aca="false">1-(G982/F982)</f>
        <v>0.606382978723404</v>
      </c>
      <c r="F982" s="156" t="n">
        <v>94</v>
      </c>
      <c r="G982" s="48" t="n">
        <v>37</v>
      </c>
      <c r="H982" s="49"/>
      <c r="I982" s="50" t="n">
        <f aca="false">G982*H982</f>
        <v>0</v>
      </c>
      <c r="J982" s="51"/>
      <c r="K982" s="15"/>
    </row>
    <row r="983" s="18" customFormat="true" ht="21" hidden="false" customHeight="true" outlineLevel="0" collapsed="false">
      <c r="A983" s="43" t="s">
        <v>2532</v>
      </c>
      <c r="B983" s="43" t="s">
        <v>28</v>
      </c>
      <c r="C983" s="140" t="s">
        <v>29</v>
      </c>
      <c r="D983" s="111" t="s">
        <v>2528</v>
      </c>
      <c r="E983" s="55" t="n">
        <f aca="false">1-(G983/F983)</f>
        <v>0.36</v>
      </c>
      <c r="F983" s="156" t="n">
        <v>75</v>
      </c>
      <c r="G983" s="48" t="n">
        <v>48</v>
      </c>
      <c r="H983" s="49"/>
      <c r="I983" s="50" t="n">
        <f aca="false">G983*H983</f>
        <v>0</v>
      </c>
      <c r="J983" s="51"/>
      <c r="K983" s="15"/>
    </row>
    <row r="984" s="18" customFormat="true" ht="21" hidden="false" customHeight="true" outlineLevel="0" collapsed="false">
      <c r="A984" s="43" t="s">
        <v>2533</v>
      </c>
      <c r="B984" s="43" t="s">
        <v>28</v>
      </c>
      <c r="C984" s="140" t="s">
        <v>2534</v>
      </c>
      <c r="D984" s="111" t="s">
        <v>2493</v>
      </c>
      <c r="E984" s="46" t="n">
        <f aca="false">1-(G984/F984)</f>
        <v>0.543689320388349</v>
      </c>
      <c r="F984" s="156" t="n">
        <v>103</v>
      </c>
      <c r="G984" s="48" t="n">
        <v>47</v>
      </c>
      <c r="H984" s="49"/>
      <c r="I984" s="50" t="n">
        <f aca="false">G984*H984</f>
        <v>0</v>
      </c>
      <c r="J984" s="51"/>
      <c r="K984" s="15"/>
    </row>
    <row r="985" s="18" customFormat="true" ht="21" hidden="false" customHeight="true" outlineLevel="0" collapsed="false">
      <c r="A985" s="43" t="s">
        <v>2535</v>
      </c>
      <c r="B985" s="43" t="s">
        <v>28</v>
      </c>
      <c r="C985" s="140" t="s">
        <v>2536</v>
      </c>
      <c r="D985" s="111" t="s">
        <v>2493</v>
      </c>
      <c r="E985" s="53" t="n">
        <f aca="false">1-(G985/F985)</f>
        <v>0.421052631578947</v>
      </c>
      <c r="F985" s="156" t="n">
        <v>95</v>
      </c>
      <c r="G985" s="48" t="n">
        <v>55</v>
      </c>
      <c r="H985" s="49"/>
      <c r="I985" s="50" t="n">
        <f aca="false">G985*H985</f>
        <v>0</v>
      </c>
      <c r="J985" s="51"/>
      <c r="K985" s="15"/>
    </row>
    <row r="986" s="18" customFormat="true" ht="21" hidden="false" customHeight="true" outlineLevel="0" collapsed="false">
      <c r="A986" s="43" t="s">
        <v>2537</v>
      </c>
      <c r="B986" s="43" t="s">
        <v>28</v>
      </c>
      <c r="C986" s="140" t="s">
        <v>2538</v>
      </c>
      <c r="D986" s="111" t="s">
        <v>2528</v>
      </c>
      <c r="E986" s="55" t="n">
        <f aca="false">1-(G986/F986)</f>
        <v>0.365853658536585</v>
      </c>
      <c r="F986" s="156" t="n">
        <v>82</v>
      </c>
      <c r="G986" s="48" t="n">
        <v>52</v>
      </c>
      <c r="H986" s="49"/>
      <c r="I986" s="50" t="n">
        <f aca="false">G986*H986</f>
        <v>0</v>
      </c>
      <c r="J986" s="51"/>
      <c r="K986" s="15"/>
    </row>
    <row r="987" s="18" customFormat="true" ht="21" hidden="false" customHeight="true" outlineLevel="0" collapsed="false">
      <c r="A987" s="43" t="s">
        <v>2539</v>
      </c>
      <c r="B987" s="43" t="s">
        <v>28</v>
      </c>
      <c r="C987" s="140" t="s">
        <v>2540</v>
      </c>
      <c r="D987" s="111" t="s">
        <v>2528</v>
      </c>
      <c r="E987" s="53" t="n">
        <f aca="false">1-(G987/F987)</f>
        <v>0.451219512195122</v>
      </c>
      <c r="F987" s="156" t="n">
        <v>82</v>
      </c>
      <c r="G987" s="48" t="n">
        <v>45</v>
      </c>
      <c r="H987" s="49"/>
      <c r="I987" s="50" t="n">
        <f aca="false">G987*H987</f>
        <v>0</v>
      </c>
      <c r="J987" s="51"/>
      <c r="K987" s="15"/>
    </row>
    <row r="988" s="18" customFormat="true" ht="21" hidden="false" customHeight="true" outlineLevel="0" collapsed="false">
      <c r="A988" s="43" t="s">
        <v>2541</v>
      </c>
      <c r="B988" s="43" t="s">
        <v>28</v>
      </c>
      <c r="C988" s="140" t="s">
        <v>2542</v>
      </c>
      <c r="D988" s="111" t="s">
        <v>398</v>
      </c>
      <c r="E988" s="53" t="n">
        <f aca="false">1-(G988/F988)</f>
        <v>0.42</v>
      </c>
      <c r="F988" s="156" t="n">
        <v>50</v>
      </c>
      <c r="G988" s="48" t="n">
        <v>29</v>
      </c>
      <c r="H988" s="49"/>
      <c r="I988" s="50" t="n">
        <f aca="false">G988*H988</f>
        <v>0</v>
      </c>
      <c r="J988" s="51"/>
      <c r="K988" s="15"/>
    </row>
    <row r="989" s="18" customFormat="true" ht="21" hidden="false" customHeight="true" outlineLevel="0" collapsed="false">
      <c r="A989" s="43" t="s">
        <v>2543</v>
      </c>
      <c r="B989" s="43" t="s">
        <v>28</v>
      </c>
      <c r="C989" s="140" t="s">
        <v>2542</v>
      </c>
      <c r="D989" s="111" t="s">
        <v>2493</v>
      </c>
      <c r="E989" s="53" t="n">
        <f aca="false">1-(G989/F989)</f>
        <v>0.466019417475728</v>
      </c>
      <c r="F989" s="156" t="n">
        <v>103</v>
      </c>
      <c r="G989" s="48" t="n">
        <v>55</v>
      </c>
      <c r="H989" s="49"/>
      <c r="I989" s="50" t="n">
        <f aca="false">G989*H989</f>
        <v>0</v>
      </c>
      <c r="J989" s="51"/>
      <c r="K989" s="15"/>
    </row>
    <row r="990" s="18" customFormat="true" ht="21" hidden="false" customHeight="true" outlineLevel="0" collapsed="false">
      <c r="A990" s="43" t="s">
        <v>2544</v>
      </c>
      <c r="B990" s="43" t="s">
        <v>38</v>
      </c>
      <c r="C990" s="140" t="s">
        <v>2545</v>
      </c>
      <c r="D990" s="111" t="s">
        <v>2528</v>
      </c>
      <c r="E990" s="46" t="n">
        <f aca="false">1-(G990/F990)</f>
        <v>0.524390243902439</v>
      </c>
      <c r="F990" s="156" t="n">
        <v>82</v>
      </c>
      <c r="G990" s="48" t="n">
        <v>39</v>
      </c>
      <c r="H990" s="49"/>
      <c r="I990" s="50" t="n">
        <f aca="false">G990*H990</f>
        <v>0</v>
      </c>
      <c r="J990" s="51"/>
      <c r="K990" s="15"/>
    </row>
    <row r="991" s="18" customFormat="true" ht="21" hidden="false" customHeight="true" outlineLevel="0" collapsed="false">
      <c r="A991" s="43" t="s">
        <v>2546</v>
      </c>
      <c r="B991" s="43" t="s">
        <v>2547</v>
      </c>
      <c r="C991" s="140" t="s">
        <v>2545</v>
      </c>
      <c r="D991" s="111" t="s">
        <v>2504</v>
      </c>
      <c r="E991" s="46" t="n">
        <f aca="false">1-(G991/F991)</f>
        <v>0.628571428571429</v>
      </c>
      <c r="F991" s="156" t="n">
        <v>105</v>
      </c>
      <c r="G991" s="48" t="n">
        <v>39</v>
      </c>
      <c r="H991" s="49"/>
      <c r="I991" s="50" t="n">
        <f aca="false">G991*H991</f>
        <v>0</v>
      </c>
      <c r="J991" s="51"/>
      <c r="K991" s="15"/>
    </row>
    <row r="992" s="18" customFormat="true" ht="21" hidden="false" customHeight="true" outlineLevel="0" collapsed="false">
      <c r="A992" s="43" t="s">
        <v>2548</v>
      </c>
      <c r="B992" s="43" t="s">
        <v>2547</v>
      </c>
      <c r="C992" s="140" t="s">
        <v>2549</v>
      </c>
      <c r="D992" s="111" t="s">
        <v>2504</v>
      </c>
      <c r="E992" s="46" t="n">
        <f aca="false">1-(G992/F992)</f>
        <v>0.621621621621622</v>
      </c>
      <c r="F992" s="156" t="n">
        <v>111</v>
      </c>
      <c r="G992" s="48" t="n">
        <v>42</v>
      </c>
      <c r="H992" s="49"/>
      <c r="I992" s="50" t="n">
        <f aca="false">G992*H992</f>
        <v>0</v>
      </c>
      <c r="J992" s="51"/>
      <c r="K992" s="15"/>
    </row>
    <row r="993" s="18" customFormat="true" ht="21" hidden="false" customHeight="true" outlineLevel="0" collapsed="false">
      <c r="A993" s="43" t="s">
        <v>2550</v>
      </c>
      <c r="B993" s="43" t="s">
        <v>2551</v>
      </c>
      <c r="C993" s="140" t="s">
        <v>2552</v>
      </c>
      <c r="D993" s="111" t="s">
        <v>2528</v>
      </c>
      <c r="E993" s="53" t="n">
        <f aca="false">1-(G993/F993)</f>
        <v>0.421052631578947</v>
      </c>
      <c r="F993" s="156" t="n">
        <v>95</v>
      </c>
      <c r="G993" s="48" t="n">
        <v>55</v>
      </c>
      <c r="H993" s="49"/>
      <c r="I993" s="50" t="n">
        <f aca="false">G993*H993</f>
        <v>0</v>
      </c>
      <c r="J993" s="51"/>
      <c r="K993" s="15"/>
    </row>
    <row r="994" s="18" customFormat="true" ht="21" hidden="false" customHeight="true" outlineLevel="0" collapsed="false">
      <c r="A994" s="43" t="s">
        <v>2553</v>
      </c>
      <c r="B994" s="43" t="s">
        <v>2551</v>
      </c>
      <c r="C994" s="140" t="s">
        <v>2552</v>
      </c>
      <c r="D994" s="111" t="s">
        <v>2554</v>
      </c>
      <c r="E994" s="53" t="n">
        <f aca="false">1-(G994/F994)</f>
        <v>0.475806451612903</v>
      </c>
      <c r="F994" s="156" t="n">
        <v>124</v>
      </c>
      <c r="G994" s="48" t="n">
        <v>65</v>
      </c>
      <c r="H994" s="49"/>
      <c r="I994" s="50" t="n">
        <f aca="false">G994*H994</f>
        <v>0</v>
      </c>
      <c r="J994" s="51"/>
      <c r="K994" s="15"/>
    </row>
    <row r="995" s="18" customFormat="true" ht="21" hidden="false" customHeight="true" outlineLevel="0" collapsed="false">
      <c r="A995" s="43" t="s">
        <v>2555</v>
      </c>
      <c r="B995" s="43" t="s">
        <v>2551</v>
      </c>
      <c r="C995" s="140" t="s">
        <v>2556</v>
      </c>
      <c r="D995" s="111" t="s">
        <v>2528</v>
      </c>
      <c r="E995" s="53" t="n">
        <f aca="false">1-(G995/F995)</f>
        <v>0.4</v>
      </c>
      <c r="F995" s="156" t="n">
        <v>95</v>
      </c>
      <c r="G995" s="48" t="n">
        <v>57</v>
      </c>
      <c r="H995" s="49"/>
      <c r="I995" s="50" t="n">
        <f aca="false">G995*H995</f>
        <v>0</v>
      </c>
      <c r="J995" s="51"/>
      <c r="K995" s="15"/>
    </row>
    <row r="996" s="18" customFormat="true" ht="21" hidden="false" customHeight="true" outlineLevel="0" collapsed="false">
      <c r="A996" s="43" t="s">
        <v>2557</v>
      </c>
      <c r="B996" s="43" t="s">
        <v>2551</v>
      </c>
      <c r="C996" s="140" t="s">
        <v>2556</v>
      </c>
      <c r="D996" s="111" t="s">
        <v>2504</v>
      </c>
      <c r="E996" s="53" t="n">
        <f aca="false">1-(G996/F996)</f>
        <v>0.484615384615385</v>
      </c>
      <c r="F996" s="156" t="n">
        <v>130</v>
      </c>
      <c r="G996" s="48" t="n">
        <v>67</v>
      </c>
      <c r="H996" s="49"/>
      <c r="I996" s="50" t="n">
        <f aca="false">G996*H996</f>
        <v>0</v>
      </c>
      <c r="J996" s="51"/>
      <c r="K996" s="15"/>
    </row>
    <row r="997" s="18" customFormat="true" ht="21" hidden="false" customHeight="true" outlineLevel="0" collapsed="false">
      <c r="A997" s="43" t="s">
        <v>2558</v>
      </c>
      <c r="B997" s="43" t="s">
        <v>2551</v>
      </c>
      <c r="C997" s="140" t="s">
        <v>2559</v>
      </c>
      <c r="D997" s="111" t="s">
        <v>2520</v>
      </c>
      <c r="E997" s="53" t="n">
        <f aca="false">1-(G997/F997)</f>
        <v>0.397058823529412</v>
      </c>
      <c r="F997" s="156" t="n">
        <v>68</v>
      </c>
      <c r="G997" s="48" t="n">
        <v>41</v>
      </c>
      <c r="H997" s="49"/>
      <c r="I997" s="50" t="n">
        <f aca="false">G997*H997</f>
        <v>0</v>
      </c>
      <c r="J997" s="51"/>
      <c r="K997" s="15"/>
    </row>
    <row r="998" s="18" customFormat="true" ht="21" hidden="false" customHeight="true" outlineLevel="0" collapsed="false">
      <c r="A998" s="43" t="s">
        <v>2560</v>
      </c>
      <c r="B998" s="43" t="s">
        <v>2561</v>
      </c>
      <c r="C998" s="140" t="s">
        <v>2562</v>
      </c>
      <c r="D998" s="111" t="s">
        <v>447</v>
      </c>
      <c r="E998" s="46" t="n">
        <f aca="false">1-(G998/F998)</f>
        <v>0.585714285714286</v>
      </c>
      <c r="F998" s="156" t="n">
        <v>70</v>
      </c>
      <c r="G998" s="48" t="n">
        <v>29</v>
      </c>
      <c r="H998" s="49"/>
      <c r="I998" s="50" t="n">
        <f aca="false">G998*H998</f>
        <v>0</v>
      </c>
      <c r="J998" s="51"/>
      <c r="K998" s="15"/>
    </row>
    <row r="999" s="18" customFormat="true" ht="21" hidden="false" customHeight="true" outlineLevel="0" collapsed="false">
      <c r="A999" s="43" t="s">
        <v>2563</v>
      </c>
      <c r="B999" s="43" t="s">
        <v>2561</v>
      </c>
      <c r="C999" s="140" t="s">
        <v>2562</v>
      </c>
      <c r="D999" s="111" t="s">
        <v>2493</v>
      </c>
      <c r="E999" s="46" t="n">
        <f aca="false">1-(G999/F999)</f>
        <v>0.623655913978495</v>
      </c>
      <c r="F999" s="156" t="n">
        <v>93</v>
      </c>
      <c r="G999" s="48" t="n">
        <v>35</v>
      </c>
      <c r="H999" s="49"/>
      <c r="I999" s="50" t="n">
        <f aca="false">G999*H999</f>
        <v>0</v>
      </c>
      <c r="J999" s="51"/>
      <c r="K999" s="15"/>
    </row>
    <row r="1000" s="18" customFormat="true" ht="21" hidden="false" customHeight="true" outlineLevel="0" collapsed="false">
      <c r="A1000" s="43" t="s">
        <v>2564</v>
      </c>
      <c r="B1000" s="43" t="s">
        <v>2565</v>
      </c>
      <c r="C1000" s="140" t="s">
        <v>2566</v>
      </c>
      <c r="D1000" s="111" t="s">
        <v>2504</v>
      </c>
      <c r="E1000" s="46" t="n">
        <f aca="false">1-(G1000/F1000)</f>
        <v>0.580645161290323</v>
      </c>
      <c r="F1000" s="156" t="n">
        <v>62</v>
      </c>
      <c r="G1000" s="48" t="n">
        <v>26</v>
      </c>
      <c r="H1000" s="49"/>
      <c r="I1000" s="50" t="n">
        <f aca="false">G1000*H1000</f>
        <v>0</v>
      </c>
      <c r="J1000" s="51"/>
      <c r="K1000" s="15"/>
    </row>
    <row r="1001" s="18" customFormat="true" ht="21" hidden="false" customHeight="true" outlineLevel="0" collapsed="false">
      <c r="A1001" s="43" t="s">
        <v>2567</v>
      </c>
      <c r="B1001" s="43" t="s">
        <v>2565</v>
      </c>
      <c r="C1001" s="140" t="s">
        <v>2568</v>
      </c>
      <c r="D1001" s="111" t="s">
        <v>2504</v>
      </c>
      <c r="E1001" s="46" t="n">
        <f aca="false">1-(G1001/F1001)</f>
        <v>0.580645161290323</v>
      </c>
      <c r="F1001" s="156" t="n">
        <v>62</v>
      </c>
      <c r="G1001" s="48" t="n">
        <v>26</v>
      </c>
      <c r="H1001" s="49"/>
      <c r="I1001" s="50" t="n">
        <f aca="false">G1001*H1001</f>
        <v>0</v>
      </c>
      <c r="J1001" s="51"/>
      <c r="K1001" s="15"/>
    </row>
    <row r="1002" s="18" customFormat="true" ht="21" hidden="false" customHeight="true" outlineLevel="0" collapsed="false">
      <c r="A1002" s="43" t="s">
        <v>2569</v>
      </c>
      <c r="B1002" s="43" t="s">
        <v>2565</v>
      </c>
      <c r="C1002" s="140" t="s">
        <v>2570</v>
      </c>
      <c r="D1002" s="111" t="s">
        <v>2504</v>
      </c>
      <c r="E1002" s="46" t="n">
        <f aca="false">1-(G1002/F1002)</f>
        <v>0.596774193548387</v>
      </c>
      <c r="F1002" s="156" t="n">
        <v>62</v>
      </c>
      <c r="G1002" s="48" t="n">
        <v>25</v>
      </c>
      <c r="H1002" s="49"/>
      <c r="I1002" s="50" t="n">
        <f aca="false">G1002*H1002</f>
        <v>0</v>
      </c>
      <c r="J1002" s="51"/>
      <c r="K1002" s="15"/>
    </row>
    <row r="1003" s="18" customFormat="true" ht="21" hidden="false" customHeight="true" outlineLevel="0" collapsed="false">
      <c r="A1003" s="43" t="s">
        <v>2571</v>
      </c>
      <c r="B1003" s="43" t="s">
        <v>2565</v>
      </c>
      <c r="C1003" s="140" t="s">
        <v>2572</v>
      </c>
      <c r="D1003" s="111" t="s">
        <v>2504</v>
      </c>
      <c r="E1003" s="46" t="n">
        <f aca="false">1-(G1003/F1003)</f>
        <v>0.605633802816902</v>
      </c>
      <c r="F1003" s="156" t="n">
        <v>71</v>
      </c>
      <c r="G1003" s="48" t="n">
        <v>28</v>
      </c>
      <c r="H1003" s="49"/>
      <c r="I1003" s="50" t="n">
        <f aca="false">G1003*H1003</f>
        <v>0</v>
      </c>
      <c r="J1003" s="51"/>
      <c r="K1003" s="15"/>
    </row>
    <row r="1004" s="18" customFormat="true" ht="21" hidden="false" customHeight="true" outlineLevel="0" collapsed="false">
      <c r="A1004" s="43" t="s">
        <v>2573</v>
      </c>
      <c r="B1004" s="43" t="s">
        <v>42</v>
      </c>
      <c r="C1004" s="140" t="s">
        <v>2574</v>
      </c>
      <c r="D1004" s="111" t="s">
        <v>2528</v>
      </c>
      <c r="E1004" s="53" t="n">
        <f aca="false">1-(G1004/F1004)</f>
        <v>0.425287356321839</v>
      </c>
      <c r="F1004" s="156" t="n">
        <v>87</v>
      </c>
      <c r="G1004" s="48" t="n">
        <v>50</v>
      </c>
      <c r="H1004" s="49"/>
      <c r="I1004" s="50" t="n">
        <f aca="false">G1004*H1004</f>
        <v>0</v>
      </c>
      <c r="J1004" s="51"/>
      <c r="K1004" s="15"/>
    </row>
    <row r="1005" s="18" customFormat="true" ht="21" hidden="false" customHeight="true" outlineLevel="0" collapsed="false">
      <c r="A1005" s="43" t="s">
        <v>2575</v>
      </c>
      <c r="B1005" s="43" t="s">
        <v>42</v>
      </c>
      <c r="C1005" s="140" t="s">
        <v>2574</v>
      </c>
      <c r="D1005" s="111" t="s">
        <v>2554</v>
      </c>
      <c r="E1005" s="53" t="n">
        <f aca="false">1-(G1005/F1005)</f>
        <v>0.438095238095238</v>
      </c>
      <c r="F1005" s="156" t="n">
        <v>105</v>
      </c>
      <c r="G1005" s="48" t="n">
        <v>59</v>
      </c>
      <c r="H1005" s="49"/>
      <c r="I1005" s="50" t="n">
        <f aca="false">G1005*H1005</f>
        <v>0</v>
      </c>
      <c r="J1005" s="51"/>
      <c r="K1005" s="15"/>
    </row>
    <row r="1006" s="18" customFormat="true" ht="21" hidden="false" customHeight="true" outlineLevel="0" collapsed="false">
      <c r="A1006" s="43" t="s">
        <v>2576</v>
      </c>
      <c r="B1006" s="43" t="s">
        <v>42</v>
      </c>
      <c r="C1006" s="140" t="s">
        <v>2574</v>
      </c>
      <c r="D1006" s="111" t="s">
        <v>2577</v>
      </c>
      <c r="E1006" s="53" t="n">
        <f aca="false">1-(G1006/F1006)</f>
        <v>0.4</v>
      </c>
      <c r="F1006" s="156" t="n">
        <v>135</v>
      </c>
      <c r="G1006" s="48" t="n">
        <v>81</v>
      </c>
      <c r="H1006" s="49"/>
      <c r="I1006" s="50" t="n">
        <f aca="false">G1006*H1006</f>
        <v>0</v>
      </c>
      <c r="J1006" s="51"/>
      <c r="K1006" s="15"/>
    </row>
    <row r="1007" s="18" customFormat="true" ht="21" hidden="false" customHeight="true" outlineLevel="0" collapsed="false">
      <c r="A1007" s="43" t="s">
        <v>2578</v>
      </c>
      <c r="B1007" s="43" t="s">
        <v>42</v>
      </c>
      <c r="C1007" s="140" t="s">
        <v>2579</v>
      </c>
      <c r="D1007" s="111" t="s">
        <v>2580</v>
      </c>
      <c r="E1007" s="55" t="n">
        <f aca="false">1-(G1007/F1007)</f>
        <v>0.370967741935484</v>
      </c>
      <c r="F1007" s="156" t="n">
        <v>62</v>
      </c>
      <c r="G1007" s="48" t="n">
        <v>39</v>
      </c>
      <c r="H1007" s="49"/>
      <c r="I1007" s="50" t="n">
        <f aca="false">G1007*H1007</f>
        <v>0</v>
      </c>
      <c r="J1007" s="51"/>
      <c r="K1007" s="15"/>
    </row>
    <row r="1008" s="18" customFormat="true" ht="21" hidden="false" customHeight="true" outlineLevel="0" collapsed="false">
      <c r="A1008" s="43" t="s">
        <v>2581</v>
      </c>
      <c r="B1008" s="43" t="s">
        <v>42</v>
      </c>
      <c r="C1008" s="140" t="s">
        <v>2579</v>
      </c>
      <c r="D1008" s="111" t="s">
        <v>2582</v>
      </c>
      <c r="E1008" s="55" t="n">
        <f aca="false">1-(G1008/F1008)</f>
        <v>0.333333333333333</v>
      </c>
      <c r="F1008" s="156" t="n">
        <v>129</v>
      </c>
      <c r="G1008" s="48" t="n">
        <v>86</v>
      </c>
      <c r="H1008" s="49"/>
      <c r="I1008" s="50" t="n">
        <f aca="false">G1008*H1008</f>
        <v>0</v>
      </c>
      <c r="J1008" s="51"/>
      <c r="K1008" s="15"/>
    </row>
    <row r="1009" s="18" customFormat="true" ht="21" hidden="false" customHeight="true" outlineLevel="0" collapsed="false">
      <c r="A1009" s="43" t="s">
        <v>2583</v>
      </c>
      <c r="B1009" s="43" t="s">
        <v>42</v>
      </c>
      <c r="C1009" s="140" t="s">
        <v>43</v>
      </c>
      <c r="D1009" s="111" t="s">
        <v>2584</v>
      </c>
      <c r="E1009" s="53" t="n">
        <f aca="false">1-(G1009/F1009)</f>
        <v>0.4</v>
      </c>
      <c r="F1009" s="156" t="n">
        <v>95</v>
      </c>
      <c r="G1009" s="48" t="n">
        <v>57</v>
      </c>
      <c r="H1009" s="49"/>
      <c r="I1009" s="50" t="n">
        <f aca="false">G1009*H1009</f>
        <v>0</v>
      </c>
      <c r="J1009" s="51"/>
      <c r="K1009" s="15"/>
    </row>
    <row r="1010" s="18" customFormat="true" ht="21" hidden="false" customHeight="true" outlineLevel="0" collapsed="false">
      <c r="A1010" s="43" t="s">
        <v>2585</v>
      </c>
      <c r="B1010" s="43" t="s">
        <v>2586</v>
      </c>
      <c r="C1010" s="140" t="s">
        <v>2587</v>
      </c>
      <c r="D1010" s="111" t="s">
        <v>2554</v>
      </c>
      <c r="E1010" s="53" t="n">
        <f aca="false">1-(G1010/F1010)</f>
        <v>0.485714285714286</v>
      </c>
      <c r="F1010" s="156" t="n">
        <v>70</v>
      </c>
      <c r="G1010" s="48" t="n">
        <v>36</v>
      </c>
      <c r="H1010" s="49"/>
      <c r="I1010" s="50" t="n">
        <f aca="false">G1010*H1010</f>
        <v>0</v>
      </c>
      <c r="J1010" s="51"/>
      <c r="K1010" s="15"/>
    </row>
    <row r="1011" s="18" customFormat="true" ht="21" hidden="false" customHeight="true" outlineLevel="0" collapsed="false">
      <c r="A1011" s="43" t="s">
        <v>2588</v>
      </c>
      <c r="B1011" s="43" t="s">
        <v>1222</v>
      </c>
      <c r="C1011" s="140" t="s">
        <v>2589</v>
      </c>
      <c r="D1011" s="111" t="s">
        <v>2590</v>
      </c>
      <c r="E1011" s="53" t="n">
        <f aca="false">1-(G1011/F1011)</f>
        <v>0.455696202531646</v>
      </c>
      <c r="F1011" s="156" t="n">
        <v>79</v>
      </c>
      <c r="G1011" s="48" t="n">
        <v>43</v>
      </c>
      <c r="H1011" s="49"/>
      <c r="I1011" s="50" t="n">
        <f aca="false">G1011*H1011</f>
        <v>0</v>
      </c>
      <c r="J1011" s="51"/>
      <c r="K1011" s="15"/>
    </row>
    <row r="1012" s="18" customFormat="true" ht="21" hidden="false" customHeight="true" outlineLevel="0" collapsed="false">
      <c r="A1012" s="43" t="s">
        <v>2591</v>
      </c>
      <c r="B1012" s="43" t="s">
        <v>1222</v>
      </c>
      <c r="C1012" s="140" t="s">
        <v>2589</v>
      </c>
      <c r="D1012" s="111" t="s">
        <v>2592</v>
      </c>
      <c r="E1012" s="53" t="n">
        <f aca="false">1-(G1012/F1012)</f>
        <v>0.4375</v>
      </c>
      <c r="F1012" s="156" t="n">
        <v>112</v>
      </c>
      <c r="G1012" s="48" t="n">
        <v>63</v>
      </c>
      <c r="H1012" s="49"/>
      <c r="I1012" s="50" t="n">
        <f aca="false">G1012*H1012</f>
        <v>0</v>
      </c>
      <c r="J1012" s="51"/>
      <c r="K1012" s="15"/>
    </row>
    <row r="1013" s="18" customFormat="true" ht="21" hidden="false" customHeight="true" outlineLevel="0" collapsed="false">
      <c r="A1013" s="43" t="s">
        <v>2593</v>
      </c>
      <c r="B1013" s="43" t="s">
        <v>2594</v>
      </c>
      <c r="C1013" s="140" t="s">
        <v>2595</v>
      </c>
      <c r="D1013" s="111" t="s">
        <v>2504</v>
      </c>
      <c r="E1013" s="53" t="n">
        <f aca="false">1-(G1013/F1013)</f>
        <v>0.4</v>
      </c>
      <c r="F1013" s="156" t="n">
        <v>115</v>
      </c>
      <c r="G1013" s="48" t="n">
        <v>69</v>
      </c>
      <c r="H1013" s="49"/>
      <c r="I1013" s="50" t="n">
        <f aca="false">G1013*H1013</f>
        <v>0</v>
      </c>
      <c r="J1013" s="51"/>
      <c r="K1013" s="15"/>
    </row>
    <row r="1014" s="18" customFormat="true" ht="21" hidden="false" customHeight="true" outlineLevel="0" collapsed="false">
      <c r="A1014" s="43" t="s">
        <v>2596</v>
      </c>
      <c r="B1014" s="43" t="s">
        <v>2594</v>
      </c>
      <c r="C1014" s="140" t="s">
        <v>2597</v>
      </c>
      <c r="D1014" s="111" t="s">
        <v>2504</v>
      </c>
      <c r="E1014" s="53" t="n">
        <f aca="false">1-(G1014/F1014)</f>
        <v>0.4</v>
      </c>
      <c r="F1014" s="156" t="n">
        <v>115</v>
      </c>
      <c r="G1014" s="48" t="n">
        <v>69</v>
      </c>
      <c r="H1014" s="49"/>
      <c r="I1014" s="50" t="n">
        <f aca="false">G1014*H1014</f>
        <v>0</v>
      </c>
      <c r="J1014" s="51"/>
      <c r="K1014" s="15"/>
    </row>
    <row r="1015" s="18" customFormat="true" ht="21" hidden="false" customHeight="true" outlineLevel="0" collapsed="false">
      <c r="A1015" s="43" t="s">
        <v>2598</v>
      </c>
      <c r="B1015" s="43" t="s">
        <v>2599</v>
      </c>
      <c r="C1015" s="140" t="s">
        <v>2600</v>
      </c>
      <c r="D1015" s="111" t="s">
        <v>2528</v>
      </c>
      <c r="E1015" s="53" t="n">
        <f aca="false">1-(G1015/F1015)</f>
        <v>0.48</v>
      </c>
      <c r="F1015" s="156" t="n">
        <v>75</v>
      </c>
      <c r="G1015" s="48" t="n">
        <v>39</v>
      </c>
      <c r="H1015" s="49"/>
      <c r="I1015" s="50" t="n">
        <f aca="false">G1015*H1015</f>
        <v>0</v>
      </c>
      <c r="J1015" s="51"/>
      <c r="K1015" s="15"/>
    </row>
    <row r="1016" s="18" customFormat="true" ht="21" hidden="false" customHeight="true" outlineLevel="0" collapsed="false">
      <c r="A1016" s="43" t="s">
        <v>2601</v>
      </c>
      <c r="B1016" s="43" t="s">
        <v>2599</v>
      </c>
      <c r="C1016" s="140" t="s">
        <v>2602</v>
      </c>
      <c r="D1016" s="111" t="s">
        <v>2528</v>
      </c>
      <c r="E1016" s="53" t="n">
        <f aca="false">1-(G1016/F1016)</f>
        <v>0.48</v>
      </c>
      <c r="F1016" s="156" t="n">
        <v>75</v>
      </c>
      <c r="G1016" s="48" t="n">
        <v>39</v>
      </c>
      <c r="H1016" s="49"/>
      <c r="I1016" s="50" t="n">
        <f aca="false">G1016*H1016</f>
        <v>0</v>
      </c>
      <c r="J1016" s="51"/>
      <c r="K1016" s="15"/>
    </row>
    <row r="1017" s="18" customFormat="true" ht="21" hidden="false" customHeight="true" outlineLevel="0" collapsed="false">
      <c r="A1017" s="43" t="s">
        <v>2603</v>
      </c>
      <c r="B1017" s="43" t="s">
        <v>2599</v>
      </c>
      <c r="C1017" s="140" t="s">
        <v>2604</v>
      </c>
      <c r="D1017" s="111" t="s">
        <v>2605</v>
      </c>
      <c r="E1017" s="53" t="n">
        <f aca="false">1-(G1017/F1017)</f>
        <v>0.484210526315789</v>
      </c>
      <c r="F1017" s="156" t="n">
        <v>95</v>
      </c>
      <c r="G1017" s="48" t="n">
        <v>49</v>
      </c>
      <c r="H1017" s="49"/>
      <c r="I1017" s="50" t="n">
        <f aca="false">G1017*H1017</f>
        <v>0</v>
      </c>
      <c r="J1017" s="51"/>
      <c r="K1017" s="15"/>
    </row>
    <row r="1018" s="18" customFormat="true" ht="21" hidden="false" customHeight="true" outlineLevel="0" collapsed="false">
      <c r="A1018" s="43" t="s">
        <v>2606</v>
      </c>
      <c r="B1018" s="43" t="s">
        <v>2599</v>
      </c>
      <c r="C1018" s="140" t="s">
        <v>2607</v>
      </c>
      <c r="D1018" s="111" t="s">
        <v>2608</v>
      </c>
      <c r="E1018" s="53" t="n">
        <f aca="false">1-(G1018/F1018)</f>
        <v>0.458333333333333</v>
      </c>
      <c r="F1018" s="156" t="n">
        <v>72</v>
      </c>
      <c r="G1018" s="48" t="n">
        <v>39</v>
      </c>
      <c r="H1018" s="49"/>
      <c r="I1018" s="50" t="n">
        <f aca="false">G1018*H1018</f>
        <v>0</v>
      </c>
      <c r="J1018" s="51"/>
      <c r="K1018" s="15"/>
    </row>
    <row r="1019" s="18" customFormat="true" ht="21" hidden="false" customHeight="true" outlineLevel="0" collapsed="false">
      <c r="A1019" s="43" t="s">
        <v>2609</v>
      </c>
      <c r="B1019" s="43" t="s">
        <v>2610</v>
      </c>
      <c r="C1019" s="140" t="s">
        <v>2611</v>
      </c>
      <c r="D1019" s="111" t="s">
        <v>447</v>
      </c>
      <c r="E1019" s="46" t="n">
        <f aca="false">1-(G1019/F1019)</f>
        <v>0.769230769230769</v>
      </c>
      <c r="F1019" s="156" t="n">
        <v>65</v>
      </c>
      <c r="G1019" s="48" t="n">
        <v>15</v>
      </c>
      <c r="H1019" s="49"/>
      <c r="I1019" s="50" t="n">
        <f aca="false">G1019*H1019</f>
        <v>0</v>
      </c>
      <c r="J1019" s="51"/>
      <c r="K1019" s="15"/>
    </row>
    <row r="1020" s="18" customFormat="true" ht="21" hidden="false" customHeight="true" outlineLevel="0" collapsed="false">
      <c r="A1020" s="43" t="s">
        <v>2612</v>
      </c>
      <c r="B1020" s="43" t="s">
        <v>2610</v>
      </c>
      <c r="C1020" s="140" t="s">
        <v>2611</v>
      </c>
      <c r="D1020" s="111" t="s">
        <v>2493</v>
      </c>
      <c r="E1020" s="46" t="n">
        <f aca="false">1-(G1020/F1020)</f>
        <v>0.752808988764045</v>
      </c>
      <c r="F1020" s="156" t="n">
        <v>89</v>
      </c>
      <c r="G1020" s="48" t="n">
        <v>22</v>
      </c>
      <c r="H1020" s="49"/>
      <c r="I1020" s="50" t="n">
        <f aca="false">G1020*H1020</f>
        <v>0</v>
      </c>
      <c r="J1020" s="51"/>
      <c r="K1020" s="15"/>
    </row>
    <row r="1021" s="18" customFormat="true" ht="21" hidden="false" customHeight="true" outlineLevel="0" collapsed="false">
      <c r="A1021" s="43" t="s">
        <v>2613</v>
      </c>
      <c r="B1021" s="43" t="s">
        <v>46</v>
      </c>
      <c r="C1021" s="140" t="s">
        <v>2614</v>
      </c>
      <c r="D1021" s="111" t="s">
        <v>2520</v>
      </c>
      <c r="E1021" s="55" t="n">
        <f aca="false">1-(G1021/F1021)</f>
        <v>0.381818181818182</v>
      </c>
      <c r="F1021" s="156" t="n">
        <v>55</v>
      </c>
      <c r="G1021" s="48" t="n">
        <v>34</v>
      </c>
      <c r="H1021" s="49"/>
      <c r="I1021" s="50" t="n">
        <f aca="false">G1021*H1021</f>
        <v>0</v>
      </c>
      <c r="J1021" s="51"/>
      <c r="K1021" s="15"/>
    </row>
    <row r="1022" s="18" customFormat="true" ht="21" hidden="false" customHeight="true" outlineLevel="0" collapsed="false">
      <c r="A1022" s="43" t="s">
        <v>2615</v>
      </c>
      <c r="B1022" s="43" t="s">
        <v>527</v>
      </c>
      <c r="C1022" s="140" t="s">
        <v>2616</v>
      </c>
      <c r="D1022" s="111" t="s">
        <v>447</v>
      </c>
      <c r="E1022" s="55" t="n">
        <f aca="false">1-(G1022/F1022)</f>
        <v>0.337349397590361</v>
      </c>
      <c r="F1022" s="156" t="n">
        <v>83</v>
      </c>
      <c r="G1022" s="48" t="n">
        <v>55</v>
      </c>
      <c r="H1022" s="49"/>
      <c r="I1022" s="50" t="n">
        <f aca="false">G1022*H1022</f>
        <v>0</v>
      </c>
      <c r="J1022" s="51"/>
      <c r="K1022" s="15"/>
    </row>
    <row r="1023" s="18" customFormat="true" ht="21" hidden="false" customHeight="true" outlineLevel="0" collapsed="false">
      <c r="A1023" s="43" t="s">
        <v>2617</v>
      </c>
      <c r="B1023" s="43" t="s">
        <v>527</v>
      </c>
      <c r="C1023" s="140" t="s">
        <v>2616</v>
      </c>
      <c r="D1023" s="111" t="s">
        <v>2493</v>
      </c>
      <c r="E1023" s="55" t="n">
        <f aca="false">1-(G1023/F1023)</f>
        <v>0.336134453781513</v>
      </c>
      <c r="F1023" s="156" t="n">
        <v>119</v>
      </c>
      <c r="G1023" s="48" t="n">
        <v>79</v>
      </c>
      <c r="H1023" s="49"/>
      <c r="I1023" s="50" t="n">
        <f aca="false">G1023*H1023</f>
        <v>0</v>
      </c>
      <c r="J1023" s="51"/>
      <c r="K1023" s="15"/>
    </row>
    <row r="1024" s="18" customFormat="true" ht="21" hidden="false" customHeight="true" outlineLevel="0" collapsed="false">
      <c r="A1024" s="43" t="s">
        <v>2618</v>
      </c>
      <c r="B1024" s="43" t="s">
        <v>527</v>
      </c>
      <c r="C1024" s="164" t="s">
        <v>2616</v>
      </c>
      <c r="D1024" s="111" t="s">
        <v>2504</v>
      </c>
      <c r="E1024" s="55" t="n">
        <f aca="false">1-(G1024/F1024)</f>
        <v>0.335714285714286</v>
      </c>
      <c r="F1024" s="156" t="n">
        <v>140</v>
      </c>
      <c r="G1024" s="48" t="n">
        <v>93</v>
      </c>
      <c r="H1024" s="49"/>
      <c r="I1024" s="50" t="n">
        <f aca="false">G1024*H1024</f>
        <v>0</v>
      </c>
      <c r="J1024" s="51"/>
      <c r="K1024" s="15"/>
    </row>
    <row r="1025" s="18" customFormat="true" ht="21" hidden="false" customHeight="true" outlineLevel="0" collapsed="false">
      <c r="A1025" s="43" t="s">
        <v>2619</v>
      </c>
      <c r="B1025" s="43" t="s">
        <v>527</v>
      </c>
      <c r="C1025" s="140" t="s">
        <v>2616</v>
      </c>
      <c r="D1025" s="111" t="s">
        <v>2620</v>
      </c>
      <c r="E1025" s="55" t="n">
        <f aca="false">1-(G1025/F1025)</f>
        <v>0.344632768361582</v>
      </c>
      <c r="F1025" s="156" t="n">
        <v>177</v>
      </c>
      <c r="G1025" s="48" t="n">
        <v>116</v>
      </c>
      <c r="H1025" s="49"/>
      <c r="I1025" s="50" t="n">
        <f aca="false">G1025*H1025</f>
        <v>0</v>
      </c>
      <c r="J1025" s="51"/>
      <c r="K1025" s="15"/>
    </row>
    <row r="1026" s="18" customFormat="true" ht="21" hidden="false" customHeight="true" outlineLevel="0" collapsed="false">
      <c r="A1026" s="43" t="s">
        <v>2621</v>
      </c>
      <c r="B1026" s="43" t="s">
        <v>527</v>
      </c>
      <c r="C1026" s="140" t="s">
        <v>2622</v>
      </c>
      <c r="D1026" s="111" t="s">
        <v>2504</v>
      </c>
      <c r="E1026" s="55" t="n">
        <f aca="false">1-(G1026/F1026)</f>
        <v>0.314285714285714</v>
      </c>
      <c r="F1026" s="156" t="n">
        <v>140</v>
      </c>
      <c r="G1026" s="48" t="n">
        <v>96</v>
      </c>
      <c r="H1026" s="49"/>
      <c r="I1026" s="50" t="n">
        <f aca="false">G1026*H1026</f>
        <v>0</v>
      </c>
      <c r="J1026" s="51"/>
      <c r="K1026" s="15"/>
    </row>
    <row r="1027" s="18" customFormat="true" ht="21" hidden="false" customHeight="true" outlineLevel="0" collapsed="false">
      <c r="A1027" s="43" t="s">
        <v>2623</v>
      </c>
      <c r="B1027" s="43" t="s">
        <v>50</v>
      </c>
      <c r="C1027" s="140" t="s">
        <v>2624</v>
      </c>
      <c r="D1027" s="111" t="s">
        <v>2554</v>
      </c>
      <c r="E1027" s="55" t="n">
        <f aca="false">1-(G1027/F1027)</f>
        <v>0.361344537815126</v>
      </c>
      <c r="F1027" s="156" t="n">
        <v>119</v>
      </c>
      <c r="G1027" s="48" t="n">
        <v>76</v>
      </c>
      <c r="H1027" s="49"/>
      <c r="I1027" s="50" t="n">
        <f aca="false">G1027*H1027</f>
        <v>0</v>
      </c>
      <c r="J1027" s="51"/>
      <c r="K1027" s="15"/>
    </row>
    <row r="1028" s="18" customFormat="true" ht="21" hidden="false" customHeight="true" outlineLevel="0" collapsed="false">
      <c r="A1028" s="43" t="s">
        <v>2625</v>
      </c>
      <c r="B1028" s="43" t="s">
        <v>50</v>
      </c>
      <c r="C1028" s="140" t="s">
        <v>2626</v>
      </c>
      <c r="D1028" s="111" t="s">
        <v>2627</v>
      </c>
      <c r="E1028" s="55" t="n">
        <f aca="false">1-(G1028/F1028)</f>
        <v>0.333333333333333</v>
      </c>
      <c r="F1028" s="156" t="n">
        <v>57</v>
      </c>
      <c r="G1028" s="48" t="n">
        <v>38</v>
      </c>
      <c r="H1028" s="49"/>
      <c r="I1028" s="50" t="n">
        <f aca="false">G1028*H1028</f>
        <v>0</v>
      </c>
      <c r="J1028" s="51"/>
      <c r="K1028" s="15"/>
    </row>
    <row r="1029" s="18" customFormat="true" ht="21" hidden="false" customHeight="true" outlineLevel="0" collapsed="false">
      <c r="A1029" s="43" t="s">
        <v>2628</v>
      </c>
      <c r="B1029" s="43" t="s">
        <v>50</v>
      </c>
      <c r="C1029" s="140" t="s">
        <v>2626</v>
      </c>
      <c r="D1029" s="111" t="s">
        <v>2528</v>
      </c>
      <c r="E1029" s="55" t="n">
        <f aca="false">1-(G1029/F1029)</f>
        <v>0.333333333333333</v>
      </c>
      <c r="F1029" s="156" t="n">
        <v>87</v>
      </c>
      <c r="G1029" s="48" t="n">
        <v>58</v>
      </c>
      <c r="H1029" s="49"/>
      <c r="I1029" s="50" t="n">
        <f aca="false">G1029*H1029</f>
        <v>0</v>
      </c>
      <c r="J1029" s="51"/>
      <c r="K1029" s="15"/>
    </row>
    <row r="1030" s="18" customFormat="true" ht="21" hidden="false" customHeight="true" outlineLevel="0" collapsed="false">
      <c r="A1030" s="43" t="s">
        <v>2629</v>
      </c>
      <c r="B1030" s="43" t="s">
        <v>50</v>
      </c>
      <c r="C1030" s="140" t="s">
        <v>2630</v>
      </c>
      <c r="D1030" s="111" t="s">
        <v>2493</v>
      </c>
      <c r="E1030" s="46" t="n">
        <f aca="false">1-(G1030/F1030)</f>
        <v>0.5</v>
      </c>
      <c r="F1030" s="156" t="n">
        <v>90</v>
      </c>
      <c r="G1030" s="48" t="n">
        <v>45</v>
      </c>
      <c r="H1030" s="49"/>
      <c r="I1030" s="50" t="n">
        <f aca="false">G1030*H1030</f>
        <v>0</v>
      </c>
      <c r="J1030" s="51"/>
      <c r="K1030" s="15"/>
    </row>
    <row r="1031" s="18" customFormat="true" ht="21" hidden="false" customHeight="true" outlineLevel="0" collapsed="false">
      <c r="A1031" s="43" t="s">
        <v>2631</v>
      </c>
      <c r="B1031" s="43" t="s">
        <v>2632</v>
      </c>
      <c r="C1031" s="140" t="s">
        <v>2633</v>
      </c>
      <c r="D1031" s="111" t="s">
        <v>447</v>
      </c>
      <c r="E1031" s="46" t="n">
        <f aca="false">1-(G1031/F1031)</f>
        <v>0.507692307692308</v>
      </c>
      <c r="F1031" s="156" t="n">
        <v>65</v>
      </c>
      <c r="G1031" s="48" t="n">
        <v>32</v>
      </c>
      <c r="H1031" s="49"/>
      <c r="I1031" s="50" t="n">
        <f aca="false">G1031*H1031</f>
        <v>0</v>
      </c>
      <c r="J1031" s="51"/>
      <c r="K1031" s="15"/>
    </row>
    <row r="1032" s="18" customFormat="true" ht="21" hidden="false" customHeight="true" outlineLevel="0" collapsed="false">
      <c r="A1032" s="43" t="s">
        <v>2634</v>
      </c>
      <c r="B1032" s="43" t="s">
        <v>54</v>
      </c>
      <c r="C1032" s="140" t="s">
        <v>2635</v>
      </c>
      <c r="D1032" s="111" t="s">
        <v>2605</v>
      </c>
      <c r="E1032" s="53" t="n">
        <f aca="false">1-(G1032/F1032)</f>
        <v>0.425</v>
      </c>
      <c r="F1032" s="156" t="n">
        <v>120</v>
      </c>
      <c r="G1032" s="48" t="n">
        <v>69</v>
      </c>
      <c r="H1032" s="49"/>
      <c r="I1032" s="50" t="n">
        <f aca="false">G1032*H1032</f>
        <v>0</v>
      </c>
      <c r="J1032" s="51"/>
      <c r="K1032" s="15"/>
    </row>
    <row r="1033" s="18" customFormat="true" ht="21" hidden="false" customHeight="true" outlineLevel="0" collapsed="false">
      <c r="A1033" s="43" t="s">
        <v>2636</v>
      </c>
      <c r="B1033" s="43" t="s">
        <v>2637</v>
      </c>
      <c r="C1033" s="140" t="s">
        <v>55</v>
      </c>
      <c r="D1033" s="111" t="s">
        <v>2605</v>
      </c>
      <c r="E1033" s="55" t="n">
        <f aca="false">1-(G1033/F1033)</f>
        <v>0.389380530973451</v>
      </c>
      <c r="F1033" s="156" t="n">
        <v>113</v>
      </c>
      <c r="G1033" s="48" t="n">
        <v>69</v>
      </c>
      <c r="H1033" s="49"/>
      <c r="I1033" s="50" t="n">
        <f aca="false">G1033*H1033</f>
        <v>0</v>
      </c>
      <c r="J1033" s="51"/>
      <c r="K1033" s="15"/>
    </row>
    <row r="1034" s="18" customFormat="true" ht="24.75" hidden="false" customHeight="true" outlineLevel="0" collapsed="false">
      <c r="A1034" s="9"/>
      <c r="B1034" s="10"/>
      <c r="C1034" s="66"/>
      <c r="D1034" s="12"/>
      <c r="E1034" s="13"/>
      <c r="F1034" s="14"/>
      <c r="G1034" s="15"/>
      <c r="H1034" s="16"/>
      <c r="I1034" s="64" t="s">
        <v>2638</v>
      </c>
      <c r="J1034" s="51"/>
      <c r="K1034" s="15"/>
    </row>
    <row r="1035" s="18" customFormat="true" ht="30" hidden="false" customHeight="true" outlineLevel="0" collapsed="false">
      <c r="A1035" s="19"/>
      <c r="C1035" s="197"/>
      <c r="D1035" s="11"/>
      <c r="E1035" s="20"/>
      <c r="F1035" s="21" t="s">
        <v>1</v>
      </c>
      <c r="G1035" s="67" t="n">
        <f aca="false">G2</f>
        <v>0</v>
      </c>
      <c r="H1035" s="67"/>
      <c r="I1035" s="67"/>
      <c r="J1035" s="51"/>
      <c r="K1035" s="15"/>
    </row>
    <row r="1036" s="18" customFormat="true" ht="36" hidden="false" customHeight="true" outlineLevel="0" collapsed="false">
      <c r="A1036" s="9"/>
      <c r="C1036" s="66"/>
      <c r="D1036" s="11"/>
      <c r="E1036" s="20"/>
      <c r="F1036" s="14"/>
      <c r="G1036" s="15"/>
      <c r="H1036" s="23" t="s">
        <v>2</v>
      </c>
      <c r="I1036" s="16"/>
      <c r="J1036" s="51"/>
      <c r="K1036" s="15"/>
    </row>
    <row r="1037" s="18" customFormat="true" ht="40.5" hidden="false" customHeight="true" outlineLevel="0" collapsed="false">
      <c r="A1037" s="32" t="s">
        <v>9</v>
      </c>
      <c r="B1037" s="32" t="s">
        <v>10</v>
      </c>
      <c r="C1037" s="68"/>
      <c r="D1037" s="34"/>
      <c r="E1037" s="35" t="s">
        <v>11</v>
      </c>
      <c r="F1037" s="36" t="s">
        <v>12</v>
      </c>
      <c r="G1037" s="36" t="s">
        <v>13</v>
      </c>
      <c r="H1037" s="37" t="s">
        <v>14</v>
      </c>
      <c r="I1037" s="37" t="s">
        <v>15</v>
      </c>
      <c r="J1037" s="51"/>
      <c r="K1037" s="15"/>
    </row>
    <row r="1038" s="18" customFormat="true" ht="22.5" hidden="false" customHeight="true" outlineLevel="0" collapsed="false">
      <c r="A1038" s="39" t="s">
        <v>2639</v>
      </c>
      <c r="B1038" s="39"/>
      <c r="C1038" s="39"/>
      <c r="D1038" s="39"/>
      <c r="E1038" s="39"/>
      <c r="F1038" s="39"/>
      <c r="G1038" s="39"/>
      <c r="H1038" s="39"/>
      <c r="I1038" s="39"/>
      <c r="J1038" s="51"/>
      <c r="K1038" s="15"/>
    </row>
    <row r="1039" s="18" customFormat="true" ht="17.25" hidden="false" customHeight="true" outlineLevel="0" collapsed="false">
      <c r="A1039" s="69"/>
      <c r="B1039" s="69"/>
      <c r="C1039" s="69"/>
      <c r="D1039" s="69"/>
      <c r="E1039" s="69"/>
      <c r="F1039" s="69"/>
      <c r="G1039" s="69"/>
      <c r="H1039" s="69"/>
      <c r="I1039" s="69"/>
      <c r="J1039" s="51"/>
      <c r="K1039" s="15"/>
    </row>
    <row r="1040" s="18" customFormat="true" ht="21" hidden="false" customHeight="true" outlineLevel="0" collapsed="false">
      <c r="A1040" s="43" t="s">
        <v>2640</v>
      </c>
      <c r="B1040" s="43" t="s">
        <v>2641</v>
      </c>
      <c r="C1040" s="140" t="s">
        <v>2642</v>
      </c>
      <c r="D1040" s="111" t="s">
        <v>2554</v>
      </c>
      <c r="E1040" s="46" t="n">
        <f aca="false">1-(G1040/F1040)</f>
        <v>0.525</v>
      </c>
      <c r="F1040" s="156" t="n">
        <v>80</v>
      </c>
      <c r="G1040" s="48" t="n">
        <v>38</v>
      </c>
      <c r="H1040" s="49"/>
      <c r="I1040" s="50" t="n">
        <f aca="false">G1040*H1040</f>
        <v>0</v>
      </c>
      <c r="J1040" s="51"/>
      <c r="K1040" s="15"/>
    </row>
    <row r="1041" s="18" customFormat="true" ht="21" hidden="false" customHeight="true" outlineLevel="0" collapsed="false">
      <c r="A1041" s="43" t="s">
        <v>2643</v>
      </c>
      <c r="B1041" s="43" t="s">
        <v>2641</v>
      </c>
      <c r="C1041" s="140" t="s">
        <v>2644</v>
      </c>
      <c r="D1041" s="111" t="s">
        <v>2493</v>
      </c>
      <c r="E1041" s="46" t="n">
        <f aca="false">1-(G1041/F1041)</f>
        <v>0.533333333333333</v>
      </c>
      <c r="F1041" s="156" t="n">
        <v>75</v>
      </c>
      <c r="G1041" s="48" t="n">
        <v>35</v>
      </c>
      <c r="H1041" s="49"/>
      <c r="I1041" s="50" t="n">
        <f aca="false">G1041*H1041</f>
        <v>0</v>
      </c>
      <c r="J1041" s="51"/>
      <c r="K1041" s="15"/>
    </row>
    <row r="1042" s="18" customFormat="true" ht="21" hidden="false" customHeight="true" outlineLevel="0" collapsed="false">
      <c r="A1042" s="43" t="s">
        <v>2645</v>
      </c>
      <c r="B1042" s="43" t="s">
        <v>318</v>
      </c>
      <c r="C1042" s="140" t="s">
        <v>2646</v>
      </c>
      <c r="D1042" s="111" t="s">
        <v>2647</v>
      </c>
      <c r="E1042" s="55" t="n">
        <f aca="false">1-(G1042/F1042)</f>
        <v>0.385416666666667</v>
      </c>
      <c r="F1042" s="156" t="n">
        <v>96</v>
      </c>
      <c r="G1042" s="48" t="n">
        <v>59</v>
      </c>
      <c r="H1042" s="49"/>
      <c r="I1042" s="50" t="n">
        <f aca="false">G1042*H1042</f>
        <v>0</v>
      </c>
      <c r="J1042" s="51"/>
      <c r="K1042" s="15"/>
    </row>
    <row r="1043" s="18" customFormat="true" ht="21" hidden="false" customHeight="true" outlineLevel="0" collapsed="false">
      <c r="A1043" s="43" t="s">
        <v>2648</v>
      </c>
      <c r="B1043" s="43" t="s">
        <v>318</v>
      </c>
      <c r="C1043" s="140" t="s">
        <v>2646</v>
      </c>
      <c r="D1043" s="111" t="s">
        <v>2649</v>
      </c>
      <c r="E1043" s="53" t="n">
        <f aca="false">1-(G1043/F1043)</f>
        <v>0.4</v>
      </c>
      <c r="F1043" s="156" t="n">
        <v>115</v>
      </c>
      <c r="G1043" s="48" t="n">
        <v>69</v>
      </c>
      <c r="H1043" s="49"/>
      <c r="I1043" s="50" t="n">
        <f aca="false">G1043*H1043</f>
        <v>0</v>
      </c>
      <c r="J1043" s="51"/>
      <c r="K1043" s="15"/>
    </row>
    <row r="1044" s="18" customFormat="true" ht="21" hidden="false" customHeight="true" outlineLevel="0" collapsed="false">
      <c r="A1044" s="43" t="s">
        <v>2650</v>
      </c>
      <c r="B1044" s="43" t="s">
        <v>318</v>
      </c>
      <c r="C1044" s="140" t="s">
        <v>2651</v>
      </c>
      <c r="D1044" s="111" t="s">
        <v>2652</v>
      </c>
      <c r="E1044" s="55" t="n">
        <f aca="false">1-(G1044/F1044)</f>
        <v>0.375</v>
      </c>
      <c r="F1044" s="156" t="n">
        <v>104</v>
      </c>
      <c r="G1044" s="48" t="n">
        <v>65</v>
      </c>
      <c r="H1044" s="49"/>
      <c r="I1044" s="50" t="n">
        <f aca="false">G1044*H1044</f>
        <v>0</v>
      </c>
      <c r="J1044" s="51"/>
      <c r="K1044" s="15"/>
    </row>
    <row r="1045" s="18" customFormat="true" ht="21" hidden="false" customHeight="true" outlineLevel="0" collapsed="false">
      <c r="A1045" s="43" t="s">
        <v>2653</v>
      </c>
      <c r="B1045" s="43" t="s">
        <v>318</v>
      </c>
      <c r="C1045" s="140" t="s">
        <v>2651</v>
      </c>
      <c r="D1045" s="111" t="s">
        <v>2654</v>
      </c>
      <c r="E1045" s="55" t="n">
        <f aca="false">1-(G1045/F1045)</f>
        <v>0.376</v>
      </c>
      <c r="F1045" s="156" t="n">
        <v>125</v>
      </c>
      <c r="G1045" s="48" t="n">
        <v>78</v>
      </c>
      <c r="H1045" s="49"/>
      <c r="I1045" s="50" t="n">
        <f aca="false">G1045*H1045</f>
        <v>0</v>
      </c>
      <c r="J1045" s="51"/>
      <c r="K1045" s="15"/>
    </row>
    <row r="1046" s="18" customFormat="true" ht="21" hidden="false" customHeight="true" outlineLevel="0" collapsed="false">
      <c r="A1046" s="43" t="s">
        <v>2655</v>
      </c>
      <c r="B1046" s="43" t="s">
        <v>318</v>
      </c>
      <c r="C1046" s="140" t="s">
        <v>2656</v>
      </c>
      <c r="D1046" s="111" t="s">
        <v>2657</v>
      </c>
      <c r="E1046" s="55" t="n">
        <f aca="false">1-(G1046/F1046)</f>
        <v>0.3125</v>
      </c>
      <c r="F1046" s="156" t="n">
        <v>96</v>
      </c>
      <c r="G1046" s="48" t="n">
        <v>66</v>
      </c>
      <c r="H1046" s="49"/>
      <c r="I1046" s="50" t="n">
        <f aca="false">G1046*H1046</f>
        <v>0</v>
      </c>
      <c r="J1046" s="51"/>
      <c r="K1046" s="15"/>
    </row>
    <row r="1047" s="18" customFormat="true" ht="21" hidden="false" customHeight="true" outlineLevel="0" collapsed="false">
      <c r="A1047" s="43" t="s">
        <v>2658</v>
      </c>
      <c r="B1047" s="43" t="s">
        <v>318</v>
      </c>
      <c r="C1047" s="140" t="s">
        <v>2656</v>
      </c>
      <c r="D1047" s="111" t="s">
        <v>2659</v>
      </c>
      <c r="E1047" s="55" t="n">
        <f aca="false">1-(G1047/F1047)</f>
        <v>0.31304347826087</v>
      </c>
      <c r="F1047" s="156" t="n">
        <v>115</v>
      </c>
      <c r="G1047" s="48" t="n">
        <v>79</v>
      </c>
      <c r="H1047" s="49"/>
      <c r="I1047" s="50" t="n">
        <f aca="false">G1047*H1047</f>
        <v>0</v>
      </c>
      <c r="J1047" s="51"/>
      <c r="K1047" s="15"/>
    </row>
    <row r="1048" s="18" customFormat="true" ht="21" hidden="false" customHeight="true" outlineLevel="0" collapsed="false">
      <c r="A1048" s="43" t="s">
        <v>2660</v>
      </c>
      <c r="B1048" s="43" t="s">
        <v>318</v>
      </c>
      <c r="C1048" s="140" t="s">
        <v>2656</v>
      </c>
      <c r="D1048" s="111" t="s">
        <v>2661</v>
      </c>
      <c r="E1048" s="55" t="n">
        <f aca="false">1-(G1048/F1048)</f>
        <v>0.364583333333333</v>
      </c>
      <c r="F1048" s="156" t="n">
        <v>96</v>
      </c>
      <c r="G1048" s="48" t="n">
        <v>61</v>
      </c>
      <c r="H1048" s="49"/>
      <c r="I1048" s="50" t="n">
        <f aca="false">G1048*H1048</f>
        <v>0</v>
      </c>
      <c r="J1048" s="51"/>
      <c r="K1048" s="15"/>
    </row>
    <row r="1049" s="18" customFormat="true" ht="21" hidden="false" customHeight="true" outlineLevel="0" collapsed="false">
      <c r="A1049" s="43" t="s">
        <v>2662</v>
      </c>
      <c r="B1049" s="43" t="s">
        <v>318</v>
      </c>
      <c r="C1049" s="140" t="s">
        <v>2663</v>
      </c>
      <c r="D1049" s="111" t="s">
        <v>2528</v>
      </c>
      <c r="E1049" s="55" t="n">
        <f aca="false">1-(G1049/F1049)</f>
        <v>0.375</v>
      </c>
      <c r="F1049" s="156" t="n">
        <v>96</v>
      </c>
      <c r="G1049" s="48" t="n">
        <v>60</v>
      </c>
      <c r="H1049" s="49"/>
      <c r="I1049" s="50" t="n">
        <f aca="false">G1049*H1049</f>
        <v>0</v>
      </c>
      <c r="J1049" s="51"/>
      <c r="K1049" s="15"/>
    </row>
    <row r="1050" s="18" customFormat="true" ht="21" hidden="false" customHeight="true" outlineLevel="0" collapsed="false">
      <c r="A1050" s="43" t="s">
        <v>2664</v>
      </c>
      <c r="B1050" s="43" t="s">
        <v>318</v>
      </c>
      <c r="C1050" s="140" t="s">
        <v>2663</v>
      </c>
      <c r="D1050" s="111" t="s">
        <v>2649</v>
      </c>
      <c r="E1050" s="55" t="n">
        <f aca="false">1-(G1050/F1050)</f>
        <v>0.382608695652174</v>
      </c>
      <c r="F1050" s="156" t="n">
        <v>115</v>
      </c>
      <c r="G1050" s="48" t="n">
        <v>71</v>
      </c>
      <c r="H1050" s="49"/>
      <c r="I1050" s="50" t="n">
        <f aca="false">G1050*H1050</f>
        <v>0</v>
      </c>
      <c r="J1050" s="51"/>
      <c r="K1050" s="15"/>
    </row>
    <row r="1051" s="18" customFormat="true" ht="21" hidden="false" customHeight="true" outlineLevel="0" collapsed="false">
      <c r="A1051" s="43" t="s">
        <v>2665</v>
      </c>
      <c r="B1051" s="43" t="s">
        <v>318</v>
      </c>
      <c r="C1051" s="140" t="s">
        <v>2666</v>
      </c>
      <c r="D1051" s="111" t="s">
        <v>2667</v>
      </c>
      <c r="E1051" s="55" t="n">
        <f aca="false">1-(G1051/F1051)</f>
        <v>0.337078651685393</v>
      </c>
      <c r="F1051" s="156" t="n">
        <v>89</v>
      </c>
      <c r="G1051" s="48" t="n">
        <v>59</v>
      </c>
      <c r="H1051" s="49"/>
      <c r="I1051" s="50" t="n">
        <f aca="false">G1051*H1051</f>
        <v>0</v>
      </c>
      <c r="J1051" s="51"/>
      <c r="K1051" s="15"/>
    </row>
    <row r="1052" s="18" customFormat="true" ht="21" hidden="false" customHeight="true" outlineLevel="0" collapsed="false">
      <c r="A1052" s="43" t="s">
        <v>2668</v>
      </c>
      <c r="B1052" s="43" t="s">
        <v>318</v>
      </c>
      <c r="C1052" s="140" t="s">
        <v>2669</v>
      </c>
      <c r="D1052" s="111" t="s">
        <v>447</v>
      </c>
      <c r="E1052" s="53" t="n">
        <f aca="false">1-(G1052/F1052)</f>
        <v>0.402439024390244</v>
      </c>
      <c r="F1052" s="156" t="n">
        <v>82</v>
      </c>
      <c r="G1052" s="48" t="n">
        <v>49</v>
      </c>
      <c r="H1052" s="49"/>
      <c r="I1052" s="50" t="n">
        <f aca="false">G1052*H1052</f>
        <v>0</v>
      </c>
      <c r="J1052" s="51"/>
      <c r="K1052" s="15"/>
    </row>
    <row r="1053" s="18" customFormat="true" ht="21" hidden="false" customHeight="true" outlineLevel="0" collapsed="false">
      <c r="A1053" s="43" t="s">
        <v>2670</v>
      </c>
      <c r="B1053" s="43" t="s">
        <v>318</v>
      </c>
      <c r="C1053" s="140" t="s">
        <v>2669</v>
      </c>
      <c r="D1053" s="111" t="s">
        <v>2584</v>
      </c>
      <c r="E1053" s="55" t="n">
        <f aca="false">1-(G1053/F1053)</f>
        <v>0.364583333333333</v>
      </c>
      <c r="F1053" s="156" t="n">
        <v>96</v>
      </c>
      <c r="G1053" s="48" t="n">
        <v>61</v>
      </c>
      <c r="H1053" s="49"/>
      <c r="I1053" s="50" t="n">
        <f aca="false">G1053*H1053</f>
        <v>0</v>
      </c>
      <c r="J1053" s="51"/>
      <c r="K1053" s="15"/>
    </row>
    <row r="1054" s="18" customFormat="true" ht="21" hidden="false" customHeight="true" outlineLevel="0" collapsed="false">
      <c r="A1054" s="43" t="s">
        <v>2671</v>
      </c>
      <c r="B1054" s="43" t="s">
        <v>318</v>
      </c>
      <c r="C1054" s="140" t="s">
        <v>2672</v>
      </c>
      <c r="D1054" s="111" t="s">
        <v>2528</v>
      </c>
      <c r="E1054" s="55" t="n">
        <f aca="false">1-(G1054/F1054)</f>
        <v>0.378947368421053</v>
      </c>
      <c r="F1054" s="156" t="n">
        <v>95</v>
      </c>
      <c r="G1054" s="48" t="n">
        <v>59</v>
      </c>
      <c r="H1054" s="49"/>
      <c r="I1054" s="50" t="n">
        <f aca="false">G1054*H1054</f>
        <v>0</v>
      </c>
      <c r="J1054" s="51"/>
      <c r="K1054" s="15"/>
    </row>
    <row r="1055" s="18" customFormat="true" ht="21" hidden="false" customHeight="true" outlineLevel="0" collapsed="false">
      <c r="A1055" s="43" t="s">
        <v>2673</v>
      </c>
      <c r="B1055" s="43" t="s">
        <v>318</v>
      </c>
      <c r="C1055" s="140" t="s">
        <v>2674</v>
      </c>
      <c r="D1055" s="111" t="s">
        <v>2504</v>
      </c>
      <c r="E1055" s="53" t="n">
        <f aca="false">1-(G1055/F1055)</f>
        <v>0.427480916030534</v>
      </c>
      <c r="F1055" s="156" t="n">
        <v>131</v>
      </c>
      <c r="G1055" s="48" t="n">
        <v>75</v>
      </c>
      <c r="H1055" s="49"/>
      <c r="I1055" s="50" t="n">
        <f aca="false">G1055*H1055</f>
        <v>0</v>
      </c>
      <c r="J1055" s="51"/>
      <c r="K1055" s="15"/>
    </row>
    <row r="1056" s="18" customFormat="true" ht="21" hidden="false" customHeight="true" outlineLevel="0" collapsed="false">
      <c r="A1056" s="43" t="s">
        <v>2675</v>
      </c>
      <c r="B1056" s="43" t="s">
        <v>318</v>
      </c>
      <c r="C1056" s="140" t="s">
        <v>2674</v>
      </c>
      <c r="D1056" s="111" t="s">
        <v>2528</v>
      </c>
      <c r="E1056" s="55" t="n">
        <f aca="false">1-(G1056/F1056)</f>
        <v>0.388888888888889</v>
      </c>
      <c r="F1056" s="156" t="n">
        <v>90</v>
      </c>
      <c r="G1056" s="48" t="n">
        <v>55</v>
      </c>
      <c r="H1056" s="49"/>
      <c r="I1056" s="50" t="n">
        <f aca="false">G1056*H1056</f>
        <v>0</v>
      </c>
      <c r="J1056" s="51"/>
      <c r="K1056" s="15"/>
    </row>
    <row r="1057" s="18" customFormat="true" ht="21" hidden="false" customHeight="true" outlineLevel="0" collapsed="false">
      <c r="A1057" s="43" t="s">
        <v>2676</v>
      </c>
      <c r="B1057" s="43" t="s">
        <v>73</v>
      </c>
      <c r="C1057" s="140" t="s">
        <v>74</v>
      </c>
      <c r="D1057" s="111" t="s">
        <v>2504</v>
      </c>
      <c r="E1057" s="46" t="n">
        <f aca="false">1-(G1057/F1057)</f>
        <v>0.742857142857143</v>
      </c>
      <c r="F1057" s="156" t="n">
        <v>70</v>
      </c>
      <c r="G1057" s="48" t="n">
        <v>18</v>
      </c>
      <c r="H1057" s="49"/>
      <c r="I1057" s="50" t="n">
        <f aca="false">G1057*H1057</f>
        <v>0</v>
      </c>
      <c r="J1057" s="51"/>
      <c r="K1057" s="15"/>
    </row>
    <row r="1058" s="18" customFormat="true" ht="21" hidden="false" customHeight="true" outlineLevel="0" collapsed="false">
      <c r="A1058" s="43" t="s">
        <v>2677</v>
      </c>
      <c r="B1058" s="43" t="s">
        <v>73</v>
      </c>
      <c r="C1058" s="140" t="s">
        <v>74</v>
      </c>
      <c r="D1058" s="111" t="s">
        <v>2493</v>
      </c>
      <c r="E1058" s="46" t="n">
        <f aca="false">1-(G1058/F1058)</f>
        <v>0.776119402985075</v>
      </c>
      <c r="F1058" s="156" t="n">
        <v>67</v>
      </c>
      <c r="G1058" s="48" t="n">
        <v>15</v>
      </c>
      <c r="H1058" s="49"/>
      <c r="I1058" s="50" t="n">
        <f aca="false">G1058*H1058</f>
        <v>0</v>
      </c>
      <c r="J1058" s="51"/>
      <c r="K1058" s="15"/>
    </row>
    <row r="1059" s="18" customFormat="true" ht="21" hidden="false" customHeight="true" outlineLevel="0" collapsed="false">
      <c r="A1059" s="43" t="s">
        <v>2678</v>
      </c>
      <c r="B1059" s="43" t="s">
        <v>73</v>
      </c>
      <c r="C1059" s="140" t="s">
        <v>2679</v>
      </c>
      <c r="D1059" s="111" t="s">
        <v>2493</v>
      </c>
      <c r="E1059" s="46" t="n">
        <f aca="false">1-(G1059/F1059)</f>
        <v>0.776119402985075</v>
      </c>
      <c r="F1059" s="156" t="n">
        <v>67</v>
      </c>
      <c r="G1059" s="48" t="n">
        <v>15</v>
      </c>
      <c r="H1059" s="49"/>
      <c r="I1059" s="50" t="n">
        <f aca="false">G1059*H1059</f>
        <v>0</v>
      </c>
      <c r="J1059" s="51"/>
      <c r="K1059" s="15"/>
    </row>
    <row r="1060" s="18" customFormat="true" ht="21" hidden="false" customHeight="true" outlineLevel="0" collapsed="false">
      <c r="A1060" s="43" t="s">
        <v>2680</v>
      </c>
      <c r="B1060" s="43" t="s">
        <v>73</v>
      </c>
      <c r="C1060" s="140" t="s">
        <v>2681</v>
      </c>
      <c r="D1060" s="111" t="s">
        <v>2493</v>
      </c>
      <c r="E1060" s="46" t="n">
        <f aca="false">1-(G1060/F1060)</f>
        <v>0.776119402985075</v>
      </c>
      <c r="F1060" s="156" t="n">
        <v>67</v>
      </c>
      <c r="G1060" s="48" t="n">
        <v>15</v>
      </c>
      <c r="H1060" s="49"/>
      <c r="I1060" s="50" t="n">
        <f aca="false">G1060*H1060</f>
        <v>0</v>
      </c>
      <c r="J1060" s="51"/>
      <c r="K1060" s="15"/>
    </row>
    <row r="1061" s="18" customFormat="true" ht="21" hidden="false" customHeight="true" outlineLevel="0" collapsed="false">
      <c r="A1061" s="43" t="s">
        <v>2682</v>
      </c>
      <c r="B1061" s="43" t="s">
        <v>2683</v>
      </c>
      <c r="C1061" s="140" t="s">
        <v>2684</v>
      </c>
      <c r="D1061" s="111" t="s">
        <v>447</v>
      </c>
      <c r="E1061" s="53" t="n">
        <f aca="false">1-(G1061/F1061)</f>
        <v>0.406976744186046</v>
      </c>
      <c r="F1061" s="156" t="n">
        <v>86</v>
      </c>
      <c r="G1061" s="48" t="n">
        <v>51</v>
      </c>
      <c r="H1061" s="49"/>
      <c r="I1061" s="50" t="n">
        <f aca="false">G1061*H1061</f>
        <v>0</v>
      </c>
      <c r="J1061" s="51"/>
      <c r="K1061" s="15"/>
    </row>
    <row r="1062" s="18" customFormat="true" ht="21" hidden="false" customHeight="true" outlineLevel="0" collapsed="false">
      <c r="A1062" s="43" t="s">
        <v>2685</v>
      </c>
      <c r="B1062" s="43" t="s">
        <v>2683</v>
      </c>
      <c r="C1062" s="140" t="s">
        <v>2686</v>
      </c>
      <c r="D1062" s="111" t="s">
        <v>2528</v>
      </c>
      <c r="E1062" s="53" t="n">
        <f aca="false">1-(G1062/F1062)</f>
        <v>0.410526315789474</v>
      </c>
      <c r="F1062" s="156" t="n">
        <v>95</v>
      </c>
      <c r="G1062" s="48" t="n">
        <v>56</v>
      </c>
      <c r="H1062" s="49"/>
      <c r="I1062" s="50" t="n">
        <f aca="false">G1062*H1062</f>
        <v>0</v>
      </c>
      <c r="J1062" s="51"/>
      <c r="K1062" s="15"/>
    </row>
    <row r="1063" s="18" customFormat="true" ht="21" hidden="false" customHeight="true" outlineLevel="0" collapsed="false">
      <c r="A1063" s="43" t="s">
        <v>2687</v>
      </c>
      <c r="B1063" s="43" t="s">
        <v>2683</v>
      </c>
      <c r="C1063" s="140" t="s">
        <v>2686</v>
      </c>
      <c r="D1063" s="111" t="s">
        <v>2504</v>
      </c>
      <c r="E1063" s="55" t="n">
        <f aca="false">1-(G1063/F1063)</f>
        <v>0.374045801526717</v>
      </c>
      <c r="F1063" s="156" t="n">
        <v>131</v>
      </c>
      <c r="G1063" s="48" t="n">
        <v>82</v>
      </c>
      <c r="H1063" s="49"/>
      <c r="I1063" s="50" t="n">
        <f aca="false">G1063*H1063</f>
        <v>0</v>
      </c>
      <c r="J1063" s="51"/>
      <c r="K1063" s="15"/>
    </row>
    <row r="1064" s="18" customFormat="true" ht="21" hidden="false" customHeight="true" outlineLevel="0" collapsed="false">
      <c r="A1064" s="43" t="s">
        <v>2688</v>
      </c>
      <c r="B1064" s="43" t="s">
        <v>80</v>
      </c>
      <c r="C1064" s="140" t="s">
        <v>2689</v>
      </c>
      <c r="D1064" s="111" t="s">
        <v>2528</v>
      </c>
      <c r="E1064" s="55" t="n">
        <f aca="false">1-(G1064/F1064)</f>
        <v>0.36734693877551</v>
      </c>
      <c r="F1064" s="156" t="n">
        <v>98</v>
      </c>
      <c r="G1064" s="48" t="n">
        <v>62</v>
      </c>
      <c r="H1064" s="49"/>
      <c r="I1064" s="50" t="n">
        <f aca="false">G1064*H1064</f>
        <v>0</v>
      </c>
      <c r="J1064" s="51"/>
      <c r="K1064" s="15"/>
    </row>
    <row r="1065" s="18" customFormat="true" ht="21" hidden="false" customHeight="true" outlineLevel="0" collapsed="false">
      <c r="A1065" s="43" t="s">
        <v>2690</v>
      </c>
      <c r="B1065" s="43" t="s">
        <v>80</v>
      </c>
      <c r="C1065" s="140" t="s">
        <v>2691</v>
      </c>
      <c r="D1065" s="111" t="s">
        <v>2692</v>
      </c>
      <c r="E1065" s="55" t="n">
        <f aca="false">1-(G1065/F1065)</f>
        <v>0.368421052631579</v>
      </c>
      <c r="F1065" s="156" t="n">
        <v>114</v>
      </c>
      <c r="G1065" s="48" t="n">
        <v>72</v>
      </c>
      <c r="H1065" s="49"/>
      <c r="I1065" s="50" t="n">
        <f aca="false">G1065*H1065</f>
        <v>0</v>
      </c>
      <c r="J1065" s="51"/>
      <c r="K1065" s="15"/>
    </row>
    <row r="1066" s="18" customFormat="true" ht="21" hidden="false" customHeight="true" outlineLevel="0" collapsed="false">
      <c r="A1066" s="43" t="s">
        <v>2693</v>
      </c>
      <c r="B1066" s="43" t="s">
        <v>80</v>
      </c>
      <c r="C1066" s="140" t="s">
        <v>2694</v>
      </c>
      <c r="D1066" s="111" t="s">
        <v>2692</v>
      </c>
      <c r="E1066" s="55" t="n">
        <f aca="false">1-(G1066/F1066)</f>
        <v>0.37719298245614</v>
      </c>
      <c r="F1066" s="156" t="n">
        <v>114</v>
      </c>
      <c r="G1066" s="48" t="n">
        <v>71</v>
      </c>
      <c r="H1066" s="49"/>
      <c r="I1066" s="50" t="n">
        <f aca="false">G1066*H1066</f>
        <v>0</v>
      </c>
      <c r="J1066" s="51"/>
      <c r="K1066" s="15"/>
    </row>
    <row r="1067" s="18" customFormat="true" ht="21" hidden="false" customHeight="true" outlineLevel="0" collapsed="false">
      <c r="A1067" s="43" t="s">
        <v>2695</v>
      </c>
      <c r="B1067" s="43" t="s">
        <v>2696</v>
      </c>
      <c r="C1067" s="140" t="s">
        <v>2697</v>
      </c>
      <c r="D1067" s="111" t="s">
        <v>2584</v>
      </c>
      <c r="E1067" s="46" t="n">
        <f aca="false">1-(G1067/F1067)</f>
        <v>0.75</v>
      </c>
      <c r="F1067" s="156" t="n">
        <v>76</v>
      </c>
      <c r="G1067" s="48" t="n">
        <v>19</v>
      </c>
      <c r="H1067" s="49"/>
      <c r="I1067" s="50" t="n">
        <f aca="false">G1067*H1067</f>
        <v>0</v>
      </c>
      <c r="J1067" s="51"/>
      <c r="K1067" s="15"/>
    </row>
    <row r="1068" s="18" customFormat="true" ht="21" hidden="false" customHeight="true" outlineLevel="0" collapsed="false">
      <c r="A1068" s="43" t="s">
        <v>2698</v>
      </c>
      <c r="B1068" s="43" t="s">
        <v>2696</v>
      </c>
      <c r="C1068" s="140" t="s">
        <v>2699</v>
      </c>
      <c r="D1068" s="111" t="s">
        <v>2504</v>
      </c>
      <c r="E1068" s="46" t="n">
        <f aca="false">1-(G1068/F1068)</f>
        <v>0.736111111111111</v>
      </c>
      <c r="F1068" s="156" t="n">
        <v>72</v>
      </c>
      <c r="G1068" s="48" t="n">
        <v>19</v>
      </c>
      <c r="H1068" s="49"/>
      <c r="I1068" s="50" t="n">
        <f aca="false">G1068*H1068</f>
        <v>0</v>
      </c>
      <c r="J1068" s="51"/>
      <c r="K1068" s="15"/>
    </row>
    <row r="1069" s="18" customFormat="true" ht="21" hidden="false" customHeight="true" outlineLevel="0" collapsed="false">
      <c r="A1069" s="43" t="s">
        <v>2700</v>
      </c>
      <c r="B1069" s="43" t="s">
        <v>322</v>
      </c>
      <c r="C1069" s="140" t="s">
        <v>2701</v>
      </c>
      <c r="D1069" s="111" t="s">
        <v>2493</v>
      </c>
      <c r="E1069" s="46" t="n">
        <f aca="false">1-(G1069/F1069)</f>
        <v>0.672</v>
      </c>
      <c r="F1069" s="156" t="n">
        <v>125</v>
      </c>
      <c r="G1069" s="48" t="n">
        <v>41</v>
      </c>
      <c r="H1069" s="49"/>
      <c r="I1069" s="50" t="n">
        <f aca="false">G1069*H1069</f>
        <v>0</v>
      </c>
      <c r="J1069" s="51"/>
      <c r="K1069" s="15"/>
    </row>
    <row r="1070" s="18" customFormat="true" ht="21" hidden="false" customHeight="true" outlineLevel="0" collapsed="false">
      <c r="A1070" s="43" t="s">
        <v>2702</v>
      </c>
      <c r="B1070" s="43" t="s">
        <v>90</v>
      </c>
      <c r="C1070" s="140" t="s">
        <v>2703</v>
      </c>
      <c r="D1070" s="111" t="s">
        <v>2528</v>
      </c>
      <c r="E1070" s="55" t="n">
        <f aca="false">1-(G1070/F1070)</f>
        <v>0.326086956521739</v>
      </c>
      <c r="F1070" s="156" t="n">
        <v>92</v>
      </c>
      <c r="G1070" s="48" t="n">
        <v>62</v>
      </c>
      <c r="H1070" s="49"/>
      <c r="I1070" s="50" t="n">
        <f aca="false">G1070*H1070</f>
        <v>0</v>
      </c>
      <c r="J1070" s="51"/>
      <c r="K1070" s="15"/>
    </row>
    <row r="1071" s="18" customFormat="true" ht="21" hidden="false" customHeight="true" outlineLevel="0" collapsed="false">
      <c r="A1071" s="43" t="s">
        <v>2704</v>
      </c>
      <c r="B1071" s="43" t="s">
        <v>90</v>
      </c>
      <c r="C1071" s="140" t="s">
        <v>2705</v>
      </c>
      <c r="D1071" s="111" t="s">
        <v>2520</v>
      </c>
      <c r="E1071" s="55" t="n">
        <f aca="false">1-(G1071/F1071)</f>
        <v>0.34375</v>
      </c>
      <c r="F1071" s="156" t="n">
        <v>64</v>
      </c>
      <c r="G1071" s="48" t="n">
        <v>42</v>
      </c>
      <c r="H1071" s="49"/>
      <c r="I1071" s="50" t="n">
        <f aca="false">G1071*H1071</f>
        <v>0</v>
      </c>
      <c r="J1071" s="51"/>
      <c r="K1071" s="15"/>
    </row>
    <row r="1072" s="18" customFormat="true" ht="21" hidden="false" customHeight="true" outlineLevel="0" collapsed="false">
      <c r="A1072" s="43" t="s">
        <v>2706</v>
      </c>
      <c r="B1072" s="43" t="s">
        <v>90</v>
      </c>
      <c r="C1072" s="140" t="s">
        <v>2705</v>
      </c>
      <c r="D1072" s="111" t="s">
        <v>2528</v>
      </c>
      <c r="E1072" s="55" t="n">
        <f aca="false">1-(G1072/F1072)</f>
        <v>0.326086956521739</v>
      </c>
      <c r="F1072" s="156" t="n">
        <v>92</v>
      </c>
      <c r="G1072" s="48" t="n">
        <v>62</v>
      </c>
      <c r="H1072" s="49"/>
      <c r="I1072" s="50" t="n">
        <f aca="false">G1072*H1072</f>
        <v>0</v>
      </c>
      <c r="J1072" s="51"/>
      <c r="K1072" s="15"/>
    </row>
    <row r="1073" s="18" customFormat="true" ht="21" hidden="false" customHeight="true" outlineLevel="0" collapsed="false">
      <c r="A1073" s="43" t="s">
        <v>2707</v>
      </c>
      <c r="B1073" s="43" t="s">
        <v>90</v>
      </c>
      <c r="C1073" s="140" t="s">
        <v>2705</v>
      </c>
      <c r="D1073" s="111" t="s">
        <v>2708</v>
      </c>
      <c r="E1073" s="55" t="n">
        <f aca="false">1-(G1073/F1073)</f>
        <v>0.306451612903226</v>
      </c>
      <c r="F1073" s="156" t="n">
        <v>124</v>
      </c>
      <c r="G1073" s="48" t="n">
        <v>86</v>
      </c>
      <c r="H1073" s="49"/>
      <c r="I1073" s="50" t="n">
        <f aca="false">G1073*H1073</f>
        <v>0</v>
      </c>
      <c r="J1073" s="51"/>
      <c r="K1073" s="15"/>
    </row>
    <row r="1074" s="18" customFormat="true" ht="21" hidden="false" customHeight="true" outlineLevel="0" collapsed="false">
      <c r="A1074" s="43" t="s">
        <v>2709</v>
      </c>
      <c r="B1074" s="43" t="s">
        <v>326</v>
      </c>
      <c r="C1074" s="140" t="s">
        <v>2710</v>
      </c>
      <c r="D1074" s="111" t="s">
        <v>2528</v>
      </c>
      <c r="E1074" s="53" t="n">
        <f aca="false">1-(G1074/F1074)</f>
        <v>0.416666666666667</v>
      </c>
      <c r="F1074" s="156" t="n">
        <v>84</v>
      </c>
      <c r="G1074" s="48" t="n">
        <v>49</v>
      </c>
      <c r="H1074" s="49"/>
      <c r="I1074" s="50" t="n">
        <f aca="false">G1074*H1074</f>
        <v>0</v>
      </c>
      <c r="J1074" s="51"/>
      <c r="K1074" s="15"/>
    </row>
    <row r="1075" s="18" customFormat="true" ht="21" hidden="false" customHeight="true" outlineLevel="0" collapsed="false">
      <c r="A1075" s="43" t="s">
        <v>2711</v>
      </c>
      <c r="B1075" s="43" t="s">
        <v>326</v>
      </c>
      <c r="C1075" s="140" t="s">
        <v>2710</v>
      </c>
      <c r="D1075" s="111" t="s">
        <v>2649</v>
      </c>
      <c r="E1075" s="55" t="n">
        <f aca="false">1-(G1075/F1075)</f>
        <v>0.389380530973451</v>
      </c>
      <c r="F1075" s="156" t="n">
        <v>113</v>
      </c>
      <c r="G1075" s="48" t="n">
        <v>69</v>
      </c>
      <c r="H1075" s="49"/>
      <c r="I1075" s="50" t="n">
        <f aca="false">G1075*H1075</f>
        <v>0</v>
      </c>
      <c r="J1075" s="51"/>
      <c r="K1075" s="15"/>
    </row>
    <row r="1076" s="18" customFormat="true" ht="21" hidden="false" customHeight="true" outlineLevel="0" collapsed="false">
      <c r="A1076" s="43" t="s">
        <v>2712</v>
      </c>
      <c r="B1076" s="43" t="s">
        <v>326</v>
      </c>
      <c r="C1076" s="140" t="s">
        <v>2713</v>
      </c>
      <c r="D1076" s="111" t="s">
        <v>2554</v>
      </c>
      <c r="E1076" s="46" t="n">
        <f aca="false">1-(G1076/F1076)</f>
        <v>0.532608695652174</v>
      </c>
      <c r="F1076" s="156" t="n">
        <v>92</v>
      </c>
      <c r="G1076" s="48" t="n">
        <v>43</v>
      </c>
      <c r="H1076" s="49"/>
      <c r="I1076" s="50" t="n">
        <f aca="false">G1076*H1076</f>
        <v>0</v>
      </c>
      <c r="J1076" s="51"/>
      <c r="K1076" s="15"/>
    </row>
    <row r="1077" s="18" customFormat="true" ht="21" hidden="false" customHeight="true" outlineLevel="0" collapsed="false">
      <c r="A1077" s="43" t="s">
        <v>2714</v>
      </c>
      <c r="B1077" s="43" t="s">
        <v>326</v>
      </c>
      <c r="C1077" s="140" t="s">
        <v>2715</v>
      </c>
      <c r="D1077" s="111" t="s">
        <v>2716</v>
      </c>
      <c r="E1077" s="53" t="n">
        <f aca="false">1-(G1077/F1077)</f>
        <v>0.405797101449275</v>
      </c>
      <c r="F1077" s="156" t="n">
        <v>69</v>
      </c>
      <c r="G1077" s="48" t="n">
        <v>41</v>
      </c>
      <c r="H1077" s="49"/>
      <c r="I1077" s="50" t="n">
        <f aca="false">G1077*H1077</f>
        <v>0</v>
      </c>
      <c r="J1077" s="51"/>
      <c r="K1077" s="15"/>
    </row>
    <row r="1078" s="18" customFormat="true" ht="21" hidden="false" customHeight="true" outlineLevel="0" collapsed="false">
      <c r="A1078" s="43" t="s">
        <v>2717</v>
      </c>
      <c r="B1078" s="43" t="s">
        <v>326</v>
      </c>
      <c r="C1078" s="140" t="s">
        <v>2718</v>
      </c>
      <c r="D1078" s="111" t="s">
        <v>2584</v>
      </c>
      <c r="E1078" s="55" t="n">
        <f aca="false">1-(G1078/F1078)</f>
        <v>0.388888888888889</v>
      </c>
      <c r="F1078" s="156" t="n">
        <v>90</v>
      </c>
      <c r="G1078" s="48" t="n">
        <v>55</v>
      </c>
      <c r="H1078" s="49"/>
      <c r="I1078" s="50" t="n">
        <f aca="false">G1078*H1078</f>
        <v>0</v>
      </c>
      <c r="J1078" s="51"/>
      <c r="K1078" s="15"/>
    </row>
    <row r="1079" s="18" customFormat="true" ht="21" hidden="false" customHeight="true" outlineLevel="0" collapsed="false">
      <c r="A1079" s="43" t="s">
        <v>2719</v>
      </c>
      <c r="B1079" s="43" t="s">
        <v>326</v>
      </c>
      <c r="C1079" s="140" t="s">
        <v>2720</v>
      </c>
      <c r="D1079" s="111" t="s">
        <v>2554</v>
      </c>
      <c r="E1079" s="46" t="n">
        <f aca="false">1-(G1079/F1079)</f>
        <v>0.582417582417582</v>
      </c>
      <c r="F1079" s="156" t="n">
        <v>91</v>
      </c>
      <c r="G1079" s="48" t="n">
        <v>38</v>
      </c>
      <c r="H1079" s="49"/>
      <c r="I1079" s="50" t="n">
        <f aca="false">G1079*H1079</f>
        <v>0</v>
      </c>
      <c r="J1079" s="51"/>
      <c r="K1079" s="15"/>
    </row>
    <row r="1080" s="18" customFormat="true" ht="21" hidden="false" customHeight="true" outlineLevel="0" collapsed="false">
      <c r="A1080" s="43" t="s">
        <v>2721</v>
      </c>
      <c r="B1080" s="43" t="s">
        <v>326</v>
      </c>
      <c r="C1080" s="140" t="s">
        <v>2722</v>
      </c>
      <c r="D1080" s="111" t="s">
        <v>2528</v>
      </c>
      <c r="E1080" s="55" t="n">
        <f aca="false">1-(G1080/F1080)</f>
        <v>0.385542168674699</v>
      </c>
      <c r="F1080" s="156" t="n">
        <v>83</v>
      </c>
      <c r="G1080" s="48" t="n">
        <v>51</v>
      </c>
      <c r="H1080" s="49"/>
      <c r="I1080" s="50" t="n">
        <f aca="false">G1080*H1080</f>
        <v>0</v>
      </c>
      <c r="J1080" s="51"/>
      <c r="K1080" s="15"/>
    </row>
    <row r="1081" s="18" customFormat="true" ht="21" hidden="false" customHeight="true" outlineLevel="0" collapsed="false">
      <c r="A1081" s="43" t="s">
        <v>2723</v>
      </c>
      <c r="B1081" s="43" t="s">
        <v>326</v>
      </c>
      <c r="C1081" s="140" t="s">
        <v>2722</v>
      </c>
      <c r="D1081" s="111" t="s">
        <v>2493</v>
      </c>
      <c r="E1081" s="55" t="n">
        <f aca="false">1-(G1081/F1081)</f>
        <v>0.375</v>
      </c>
      <c r="F1081" s="156" t="n">
        <v>104</v>
      </c>
      <c r="G1081" s="48" t="n">
        <v>65</v>
      </c>
      <c r="H1081" s="49"/>
      <c r="I1081" s="50" t="n">
        <f aca="false">G1081*H1081</f>
        <v>0</v>
      </c>
      <c r="J1081" s="51"/>
      <c r="K1081" s="15"/>
    </row>
    <row r="1082" s="18" customFormat="true" ht="21" hidden="false" customHeight="true" outlineLevel="0" collapsed="false">
      <c r="A1082" s="43" t="s">
        <v>2724</v>
      </c>
      <c r="B1082" s="43" t="s">
        <v>326</v>
      </c>
      <c r="C1082" s="140" t="s">
        <v>2725</v>
      </c>
      <c r="D1082" s="111" t="s">
        <v>2554</v>
      </c>
      <c r="E1082" s="46" t="n">
        <f aca="false">1-(G1082/F1082)</f>
        <v>0.623762376237624</v>
      </c>
      <c r="F1082" s="156" t="n">
        <v>101</v>
      </c>
      <c r="G1082" s="48" t="n">
        <v>38</v>
      </c>
      <c r="H1082" s="49"/>
      <c r="I1082" s="50" t="n">
        <f aca="false">G1082*H1082</f>
        <v>0</v>
      </c>
      <c r="J1082" s="51"/>
      <c r="K1082" s="15"/>
    </row>
    <row r="1083" s="18" customFormat="true" ht="21" hidden="false" customHeight="true" outlineLevel="0" collapsed="false">
      <c r="A1083" s="43" t="s">
        <v>2726</v>
      </c>
      <c r="B1083" s="43" t="s">
        <v>94</v>
      </c>
      <c r="C1083" s="140" t="s">
        <v>2727</v>
      </c>
      <c r="D1083" s="111" t="s">
        <v>2728</v>
      </c>
      <c r="E1083" s="55" t="n">
        <f aca="false">1-(G1083/F1083)</f>
        <v>0.309090909090909</v>
      </c>
      <c r="F1083" s="156" t="n">
        <v>55</v>
      </c>
      <c r="G1083" s="48" t="n">
        <v>38</v>
      </c>
      <c r="H1083" s="49"/>
      <c r="I1083" s="50" t="n">
        <f aca="false">G1083*H1083</f>
        <v>0</v>
      </c>
      <c r="J1083" s="51"/>
      <c r="K1083" s="15"/>
    </row>
    <row r="1084" s="18" customFormat="true" ht="21" hidden="false" customHeight="true" outlineLevel="0" collapsed="false">
      <c r="A1084" s="43" t="s">
        <v>2729</v>
      </c>
      <c r="B1084" s="43" t="s">
        <v>94</v>
      </c>
      <c r="C1084" s="140" t="s">
        <v>2727</v>
      </c>
      <c r="D1084" s="111" t="s">
        <v>2507</v>
      </c>
      <c r="E1084" s="55" t="n">
        <f aca="false">1-(G1084/F1084)</f>
        <v>0.304878048780488</v>
      </c>
      <c r="F1084" s="156" t="n">
        <v>82</v>
      </c>
      <c r="G1084" s="48" t="n">
        <v>57</v>
      </c>
      <c r="H1084" s="49"/>
      <c r="I1084" s="50" t="n">
        <f aca="false">G1084*H1084</f>
        <v>0</v>
      </c>
      <c r="J1084" s="51"/>
      <c r="K1084" s="15"/>
    </row>
    <row r="1085" s="18" customFormat="true" ht="21" hidden="false" customHeight="true" outlineLevel="0" collapsed="false">
      <c r="A1085" s="43" t="s">
        <v>2730</v>
      </c>
      <c r="B1085" s="43" t="s">
        <v>94</v>
      </c>
      <c r="C1085" s="140" t="s">
        <v>2727</v>
      </c>
      <c r="D1085" s="111" t="s">
        <v>2605</v>
      </c>
      <c r="E1085" s="55" t="n">
        <f aca="false">1-(G1085/F1085)</f>
        <v>0.320754716981132</v>
      </c>
      <c r="F1085" s="156" t="n">
        <v>106</v>
      </c>
      <c r="G1085" s="48" t="n">
        <v>72</v>
      </c>
      <c r="H1085" s="49"/>
      <c r="I1085" s="50" t="n">
        <f aca="false">G1085*H1085</f>
        <v>0</v>
      </c>
      <c r="J1085" s="51"/>
      <c r="K1085" s="15"/>
    </row>
    <row r="1086" s="18" customFormat="true" ht="21" hidden="false" customHeight="true" outlineLevel="0" collapsed="false">
      <c r="A1086" s="43" t="s">
        <v>2731</v>
      </c>
      <c r="B1086" s="43" t="s">
        <v>94</v>
      </c>
      <c r="C1086" s="140" t="s">
        <v>2732</v>
      </c>
      <c r="D1086" s="111" t="s">
        <v>447</v>
      </c>
      <c r="E1086" s="55" t="n">
        <f aca="false">1-(G1086/F1086)</f>
        <v>0.381578947368421</v>
      </c>
      <c r="F1086" s="156" t="n">
        <v>76</v>
      </c>
      <c r="G1086" s="48" t="n">
        <v>47</v>
      </c>
      <c r="H1086" s="49"/>
      <c r="I1086" s="50" t="n">
        <f aca="false">G1086*H1086</f>
        <v>0</v>
      </c>
      <c r="J1086" s="51"/>
      <c r="K1086" s="15"/>
    </row>
    <row r="1087" s="18" customFormat="true" ht="21" hidden="false" customHeight="true" outlineLevel="0" collapsed="false">
      <c r="A1087" s="43" t="s">
        <v>2733</v>
      </c>
      <c r="B1087" s="43" t="s">
        <v>94</v>
      </c>
      <c r="C1087" s="140" t="s">
        <v>2732</v>
      </c>
      <c r="D1087" s="111" t="s">
        <v>2493</v>
      </c>
      <c r="E1087" s="55" t="n">
        <f aca="false">1-(G1087/F1087)</f>
        <v>0.371428571428571</v>
      </c>
      <c r="F1087" s="156" t="n">
        <v>105</v>
      </c>
      <c r="G1087" s="48" t="n">
        <v>66</v>
      </c>
      <c r="H1087" s="49"/>
      <c r="I1087" s="50" t="n">
        <f aca="false">G1087*H1087</f>
        <v>0</v>
      </c>
      <c r="J1087" s="51"/>
      <c r="K1087" s="15"/>
    </row>
    <row r="1088" s="18" customFormat="true" ht="21" hidden="false" customHeight="true" outlineLevel="0" collapsed="false">
      <c r="A1088" s="43" t="s">
        <v>2734</v>
      </c>
      <c r="B1088" s="43" t="s">
        <v>2735</v>
      </c>
      <c r="C1088" s="140" t="s">
        <v>2736</v>
      </c>
      <c r="D1088" s="111" t="s">
        <v>2493</v>
      </c>
      <c r="E1088" s="53" t="n">
        <f aca="false">1-(G1088/F1088)</f>
        <v>0.451923076923077</v>
      </c>
      <c r="F1088" s="156" t="n">
        <v>104</v>
      </c>
      <c r="G1088" s="48" t="n">
        <v>57</v>
      </c>
      <c r="H1088" s="49"/>
      <c r="I1088" s="50" t="n">
        <f aca="false">G1088*H1088</f>
        <v>0</v>
      </c>
      <c r="J1088" s="51"/>
      <c r="K1088" s="15"/>
    </row>
    <row r="1089" s="18" customFormat="true" ht="21" hidden="false" customHeight="true" outlineLevel="0" collapsed="false">
      <c r="A1089" s="43" t="s">
        <v>2737</v>
      </c>
      <c r="B1089" s="43" t="s">
        <v>110</v>
      </c>
      <c r="C1089" s="140" t="s">
        <v>2738</v>
      </c>
      <c r="D1089" s="111" t="s">
        <v>2504</v>
      </c>
      <c r="E1089" s="55" t="n">
        <f aca="false">1-(G1089/F1089)</f>
        <v>0.336283185840708</v>
      </c>
      <c r="F1089" s="156" t="n">
        <v>113</v>
      </c>
      <c r="G1089" s="48" t="n">
        <v>75</v>
      </c>
      <c r="H1089" s="49"/>
      <c r="I1089" s="50" t="n">
        <f aca="false">G1089*H1089</f>
        <v>0</v>
      </c>
      <c r="J1089" s="51"/>
      <c r="K1089" s="15"/>
    </row>
    <row r="1090" s="18" customFormat="true" ht="21" hidden="false" customHeight="true" outlineLevel="0" collapsed="false">
      <c r="A1090" s="43" t="s">
        <v>2739</v>
      </c>
      <c r="B1090" s="43" t="s">
        <v>110</v>
      </c>
      <c r="C1090" s="140" t="s">
        <v>2738</v>
      </c>
      <c r="D1090" s="111" t="s">
        <v>2493</v>
      </c>
      <c r="E1090" s="55" t="n">
        <f aca="false">1-(G1090/F1090)</f>
        <v>0.342857142857143</v>
      </c>
      <c r="F1090" s="156" t="n">
        <v>105</v>
      </c>
      <c r="G1090" s="48" t="n">
        <v>69</v>
      </c>
      <c r="H1090" s="49"/>
      <c r="I1090" s="50" t="n">
        <f aca="false">G1090*H1090</f>
        <v>0</v>
      </c>
      <c r="J1090" s="51"/>
      <c r="K1090" s="15"/>
    </row>
    <row r="1091" s="18" customFormat="true" ht="21" hidden="false" customHeight="true" outlineLevel="0" collapsed="false">
      <c r="A1091" s="43" t="s">
        <v>2740</v>
      </c>
      <c r="B1091" s="43" t="s">
        <v>110</v>
      </c>
      <c r="C1091" s="140" t="s">
        <v>111</v>
      </c>
      <c r="D1091" s="111" t="s">
        <v>2528</v>
      </c>
      <c r="E1091" s="55" t="n">
        <f aca="false">1-(G1091/F1091)</f>
        <v>0.337349397590361</v>
      </c>
      <c r="F1091" s="156" t="n">
        <v>83</v>
      </c>
      <c r="G1091" s="48" t="n">
        <v>55</v>
      </c>
      <c r="H1091" s="49"/>
      <c r="I1091" s="50" t="n">
        <f aca="false">G1091*H1091</f>
        <v>0</v>
      </c>
      <c r="J1091" s="51"/>
      <c r="K1091" s="15"/>
    </row>
    <row r="1092" s="18" customFormat="true" ht="21" hidden="false" customHeight="true" outlineLevel="0" collapsed="false">
      <c r="A1092" s="43" t="s">
        <v>2741</v>
      </c>
      <c r="B1092" s="43" t="s">
        <v>110</v>
      </c>
      <c r="C1092" s="140" t="s">
        <v>111</v>
      </c>
      <c r="D1092" s="111" t="s">
        <v>2504</v>
      </c>
      <c r="E1092" s="55" t="n">
        <f aca="false">1-(G1092/F1092)</f>
        <v>0.345132743362832</v>
      </c>
      <c r="F1092" s="156" t="n">
        <v>113</v>
      </c>
      <c r="G1092" s="48" t="n">
        <v>74</v>
      </c>
      <c r="H1092" s="49"/>
      <c r="I1092" s="50" t="n">
        <f aca="false">G1092*H1092</f>
        <v>0</v>
      </c>
      <c r="J1092" s="51"/>
      <c r="K1092" s="15"/>
    </row>
    <row r="1093" s="18" customFormat="true" ht="21" hidden="false" customHeight="true" outlineLevel="0" collapsed="false">
      <c r="A1093" s="43" t="s">
        <v>2742</v>
      </c>
      <c r="B1093" s="43" t="s">
        <v>110</v>
      </c>
      <c r="C1093" s="140" t="s">
        <v>2743</v>
      </c>
      <c r="D1093" s="111" t="s">
        <v>2649</v>
      </c>
      <c r="E1093" s="55" t="n">
        <f aca="false">1-(G1093/F1093)</f>
        <v>0.355140186915888</v>
      </c>
      <c r="F1093" s="156" t="n">
        <v>107</v>
      </c>
      <c r="G1093" s="48" t="n">
        <v>69</v>
      </c>
      <c r="H1093" s="49"/>
      <c r="I1093" s="50" t="n">
        <f aca="false">G1093*H1093</f>
        <v>0</v>
      </c>
      <c r="J1093" s="51"/>
      <c r="K1093" s="15"/>
    </row>
    <row r="1094" s="18" customFormat="true" ht="21" hidden="false" customHeight="true" outlineLevel="0" collapsed="false">
      <c r="A1094" s="43" t="s">
        <v>2744</v>
      </c>
      <c r="B1094" s="43" t="s">
        <v>2745</v>
      </c>
      <c r="C1094" s="140" t="s">
        <v>2746</v>
      </c>
      <c r="D1094" s="111" t="s">
        <v>2504</v>
      </c>
      <c r="E1094" s="53" t="n">
        <f aca="false">1-(G1094/F1094)</f>
        <v>0.395604395604396</v>
      </c>
      <c r="F1094" s="156" t="n">
        <v>91</v>
      </c>
      <c r="G1094" s="48" t="n">
        <v>55</v>
      </c>
      <c r="H1094" s="49"/>
      <c r="I1094" s="50" t="n">
        <f aca="false">G1094*H1094</f>
        <v>0</v>
      </c>
      <c r="J1094" s="51"/>
      <c r="K1094" s="15"/>
    </row>
    <row r="1095" s="18" customFormat="true" ht="21" hidden="false" customHeight="true" outlineLevel="0" collapsed="false">
      <c r="A1095" s="43" t="s">
        <v>2747</v>
      </c>
      <c r="B1095" s="43" t="s">
        <v>967</v>
      </c>
      <c r="C1095" s="140" t="s">
        <v>2748</v>
      </c>
      <c r="D1095" s="111" t="s">
        <v>2749</v>
      </c>
      <c r="E1095" s="46" t="n">
        <f aca="false">1-(G1095/F1095)</f>
        <v>0.660714285714286</v>
      </c>
      <c r="F1095" s="156" t="n">
        <v>56</v>
      </c>
      <c r="G1095" s="48" t="n">
        <v>19</v>
      </c>
      <c r="H1095" s="49"/>
      <c r="I1095" s="50" t="n">
        <f aca="false">G1095*H1095</f>
        <v>0</v>
      </c>
      <c r="J1095" s="51"/>
      <c r="K1095" s="15"/>
    </row>
    <row r="1096" s="18" customFormat="true" ht="21" hidden="false" customHeight="true" outlineLevel="0" collapsed="false">
      <c r="A1096" s="43" t="s">
        <v>2750</v>
      </c>
      <c r="B1096" s="43" t="s">
        <v>967</v>
      </c>
      <c r="C1096" s="140" t="s">
        <v>2748</v>
      </c>
      <c r="D1096" s="111" t="s">
        <v>2627</v>
      </c>
      <c r="E1096" s="46" t="n">
        <f aca="false">1-(G1096/F1096)</f>
        <v>0.567567567567568</v>
      </c>
      <c r="F1096" s="156" t="n">
        <v>37</v>
      </c>
      <c r="G1096" s="48" t="n">
        <v>16</v>
      </c>
      <c r="H1096" s="49"/>
      <c r="I1096" s="50" t="n">
        <f aca="false">G1096*H1096</f>
        <v>0</v>
      </c>
      <c r="J1096" s="51"/>
      <c r="K1096" s="15"/>
    </row>
    <row r="1097" s="18" customFormat="true" ht="21" hidden="false" customHeight="true" outlineLevel="0" collapsed="false">
      <c r="A1097" s="43" t="s">
        <v>2751</v>
      </c>
      <c r="B1097" s="43" t="s">
        <v>967</v>
      </c>
      <c r="C1097" s="140" t="s">
        <v>2752</v>
      </c>
      <c r="D1097" s="111" t="s">
        <v>2504</v>
      </c>
      <c r="E1097" s="53" t="n">
        <f aca="false">1-(G1097/F1097)</f>
        <v>0.42</v>
      </c>
      <c r="F1097" s="156" t="n">
        <v>50</v>
      </c>
      <c r="G1097" s="48" t="n">
        <v>29</v>
      </c>
      <c r="H1097" s="49"/>
      <c r="I1097" s="50" t="n">
        <f aca="false">G1097*H1097</f>
        <v>0</v>
      </c>
      <c r="J1097" s="51"/>
      <c r="K1097" s="15"/>
    </row>
    <row r="1098" s="18" customFormat="true" ht="21" hidden="false" customHeight="true" outlineLevel="0" collapsed="false">
      <c r="A1098" s="43" t="s">
        <v>2753</v>
      </c>
      <c r="B1098" s="43" t="s">
        <v>967</v>
      </c>
      <c r="C1098" s="140" t="s">
        <v>2754</v>
      </c>
      <c r="D1098" s="111" t="s">
        <v>2504</v>
      </c>
      <c r="E1098" s="55" t="n">
        <f aca="false">1-(G1098/F1098)</f>
        <v>0.363636363636364</v>
      </c>
      <c r="F1098" s="156" t="n">
        <v>55</v>
      </c>
      <c r="G1098" s="48" t="n">
        <v>35</v>
      </c>
      <c r="H1098" s="49"/>
      <c r="I1098" s="50" t="n">
        <f aca="false">G1098*H1098</f>
        <v>0</v>
      </c>
      <c r="J1098" s="51"/>
      <c r="K1098" s="15"/>
    </row>
    <row r="1099" s="18" customFormat="true" ht="21" hidden="false" customHeight="true" outlineLevel="0" collapsed="false">
      <c r="A1099" s="43" t="s">
        <v>2755</v>
      </c>
      <c r="B1099" s="43" t="s">
        <v>127</v>
      </c>
      <c r="C1099" s="140" t="s">
        <v>2756</v>
      </c>
      <c r="D1099" s="111" t="s">
        <v>2504</v>
      </c>
      <c r="E1099" s="53" t="n">
        <f aca="false">1-(G1099/F1099)</f>
        <v>0.433333333333333</v>
      </c>
      <c r="F1099" s="156" t="n">
        <v>120</v>
      </c>
      <c r="G1099" s="48" t="n">
        <v>68</v>
      </c>
      <c r="H1099" s="49"/>
      <c r="I1099" s="50" t="n">
        <f aca="false">G1099*H1099</f>
        <v>0</v>
      </c>
      <c r="J1099" s="51"/>
      <c r="K1099" s="15"/>
    </row>
    <row r="1100" s="18" customFormat="true" ht="21" hidden="false" customHeight="true" outlineLevel="0" collapsed="false">
      <c r="A1100" s="43" t="s">
        <v>2757</v>
      </c>
      <c r="B1100" s="43" t="s">
        <v>127</v>
      </c>
      <c r="C1100" s="140" t="s">
        <v>2758</v>
      </c>
      <c r="D1100" s="111" t="s">
        <v>2528</v>
      </c>
      <c r="E1100" s="53" t="n">
        <f aca="false">1-(G1100/F1100)</f>
        <v>0.395061728395062</v>
      </c>
      <c r="F1100" s="156" t="n">
        <v>81</v>
      </c>
      <c r="G1100" s="48" t="n">
        <v>49</v>
      </c>
      <c r="H1100" s="49"/>
      <c r="I1100" s="50" t="n">
        <f aca="false">G1100*H1100</f>
        <v>0</v>
      </c>
      <c r="J1100" s="51"/>
      <c r="K1100" s="15"/>
    </row>
    <row r="1101" s="18" customFormat="true" ht="21" hidden="false" customHeight="true" outlineLevel="0" collapsed="false">
      <c r="A1101" s="43" t="s">
        <v>2759</v>
      </c>
      <c r="B1101" s="43" t="s">
        <v>127</v>
      </c>
      <c r="C1101" s="140" t="s">
        <v>2760</v>
      </c>
      <c r="D1101" s="111" t="s">
        <v>2667</v>
      </c>
      <c r="E1101" s="53" t="n">
        <f aca="false">1-(G1101/F1101)</f>
        <v>0.436781609195402</v>
      </c>
      <c r="F1101" s="156" t="n">
        <v>87</v>
      </c>
      <c r="G1101" s="48" t="n">
        <v>49</v>
      </c>
      <c r="H1101" s="49"/>
      <c r="I1101" s="50" t="n">
        <f aca="false">G1101*H1101</f>
        <v>0</v>
      </c>
      <c r="J1101" s="51"/>
      <c r="K1101" s="15"/>
    </row>
    <row r="1102" s="18" customFormat="true" ht="21" hidden="false" customHeight="true" outlineLevel="0" collapsed="false">
      <c r="A1102" s="43" t="s">
        <v>2761</v>
      </c>
      <c r="B1102" s="43" t="s">
        <v>127</v>
      </c>
      <c r="C1102" s="140" t="s">
        <v>2760</v>
      </c>
      <c r="D1102" s="111" t="s">
        <v>2762</v>
      </c>
      <c r="E1102" s="53" t="n">
        <f aca="false">1-(G1102/F1102)</f>
        <v>0.4</v>
      </c>
      <c r="F1102" s="156" t="n">
        <v>120</v>
      </c>
      <c r="G1102" s="48" t="n">
        <v>72</v>
      </c>
      <c r="H1102" s="49"/>
      <c r="I1102" s="50" t="n">
        <f aca="false">G1102*H1102</f>
        <v>0</v>
      </c>
      <c r="J1102" s="51"/>
      <c r="K1102" s="15"/>
    </row>
    <row r="1103" s="18" customFormat="true" ht="21" hidden="false" customHeight="true" outlineLevel="0" collapsed="false">
      <c r="A1103" s="43" t="s">
        <v>2763</v>
      </c>
      <c r="B1103" s="43" t="s">
        <v>127</v>
      </c>
      <c r="C1103" s="140" t="s">
        <v>2764</v>
      </c>
      <c r="D1103" s="111" t="s">
        <v>2493</v>
      </c>
      <c r="E1103" s="46" t="n">
        <f aca="false">1-(G1103/F1103)</f>
        <v>0.5</v>
      </c>
      <c r="F1103" s="156" t="n">
        <v>98</v>
      </c>
      <c r="G1103" s="48" t="n">
        <v>49</v>
      </c>
      <c r="H1103" s="49"/>
      <c r="I1103" s="50" t="n">
        <f aca="false">G1103*H1103</f>
        <v>0</v>
      </c>
      <c r="J1103" s="51"/>
      <c r="K1103" s="15"/>
    </row>
    <row r="1104" s="18" customFormat="true" ht="21" hidden="false" customHeight="true" outlineLevel="0" collapsed="false">
      <c r="A1104" s="43" t="s">
        <v>2765</v>
      </c>
      <c r="B1104" s="43" t="s">
        <v>127</v>
      </c>
      <c r="C1104" s="140" t="s">
        <v>2766</v>
      </c>
      <c r="D1104" s="111" t="s">
        <v>2767</v>
      </c>
      <c r="E1104" s="55" t="n">
        <f aca="false">1-(G1104/F1104)</f>
        <v>0.351351351351351</v>
      </c>
      <c r="F1104" s="156" t="n">
        <v>74</v>
      </c>
      <c r="G1104" s="48" t="n">
        <v>48</v>
      </c>
      <c r="H1104" s="49"/>
      <c r="I1104" s="50" t="n">
        <f aca="false">G1104*H1104</f>
        <v>0</v>
      </c>
      <c r="J1104" s="51"/>
      <c r="K1104" s="15"/>
    </row>
    <row r="1105" s="18" customFormat="true" ht="21" hidden="false" customHeight="true" outlineLevel="0" collapsed="false">
      <c r="A1105" s="43" t="s">
        <v>2768</v>
      </c>
      <c r="B1105" s="43" t="s">
        <v>127</v>
      </c>
      <c r="C1105" s="140" t="s">
        <v>2766</v>
      </c>
      <c r="D1105" s="111" t="s">
        <v>2769</v>
      </c>
      <c r="E1105" s="53" t="n">
        <f aca="false">1-(G1105/F1105)</f>
        <v>0.432692307692308</v>
      </c>
      <c r="F1105" s="156" t="n">
        <v>104</v>
      </c>
      <c r="G1105" s="48" t="n">
        <v>59</v>
      </c>
      <c r="H1105" s="49"/>
      <c r="I1105" s="50" t="n">
        <f aca="false">G1105*H1105</f>
        <v>0</v>
      </c>
      <c r="J1105" s="51"/>
      <c r="K1105" s="15"/>
    </row>
    <row r="1106" s="18" customFormat="true" ht="21" hidden="false" customHeight="true" outlineLevel="0" collapsed="false">
      <c r="A1106" s="43" t="s">
        <v>2770</v>
      </c>
      <c r="B1106" s="43" t="s">
        <v>127</v>
      </c>
      <c r="C1106" s="140" t="s">
        <v>2771</v>
      </c>
      <c r="D1106" s="111" t="s">
        <v>2554</v>
      </c>
      <c r="E1106" s="46" t="n">
        <f aca="false">1-(G1106/F1106)</f>
        <v>0.563106796116505</v>
      </c>
      <c r="F1106" s="156" t="n">
        <v>103</v>
      </c>
      <c r="G1106" s="48" t="n">
        <v>45</v>
      </c>
      <c r="H1106" s="49"/>
      <c r="I1106" s="50" t="n">
        <f aca="false">G1106*H1106</f>
        <v>0</v>
      </c>
      <c r="J1106" s="51"/>
      <c r="K1106" s="15"/>
    </row>
    <row r="1107" s="18" customFormat="true" ht="24.75" hidden="false" customHeight="true" outlineLevel="0" collapsed="false">
      <c r="A1107" s="9"/>
      <c r="B1107" s="10"/>
      <c r="C1107" s="66"/>
      <c r="D1107" s="12"/>
      <c r="E1107" s="13"/>
      <c r="F1107" s="14"/>
      <c r="G1107" s="15"/>
      <c r="H1107" s="16"/>
      <c r="I1107" s="64" t="s">
        <v>2772</v>
      </c>
      <c r="J1107" s="51"/>
      <c r="K1107" s="15"/>
    </row>
    <row r="1108" s="18" customFormat="true" ht="30" hidden="false" customHeight="true" outlineLevel="0" collapsed="false">
      <c r="A1108" s="19"/>
      <c r="C1108" s="197"/>
      <c r="D1108" s="11"/>
      <c r="E1108" s="20"/>
      <c r="F1108" s="21" t="s">
        <v>1</v>
      </c>
      <c r="G1108" s="67" t="n">
        <f aca="false">G2</f>
        <v>0</v>
      </c>
      <c r="H1108" s="67"/>
      <c r="I1108" s="67"/>
      <c r="J1108" s="51"/>
      <c r="K1108" s="15"/>
    </row>
    <row r="1109" s="18" customFormat="true" ht="36" hidden="false" customHeight="true" outlineLevel="0" collapsed="false">
      <c r="A1109" s="9"/>
      <c r="C1109" s="66"/>
      <c r="D1109" s="11"/>
      <c r="E1109" s="20"/>
      <c r="F1109" s="14"/>
      <c r="G1109" s="15"/>
      <c r="H1109" s="23" t="s">
        <v>2</v>
      </c>
      <c r="I1109" s="16"/>
      <c r="J1109" s="51"/>
      <c r="K1109" s="15"/>
    </row>
    <row r="1110" s="18" customFormat="true" ht="40.5" hidden="false" customHeight="true" outlineLevel="0" collapsed="false">
      <c r="A1110" s="32" t="s">
        <v>9</v>
      </c>
      <c r="B1110" s="32" t="s">
        <v>10</v>
      </c>
      <c r="C1110" s="68"/>
      <c r="D1110" s="34"/>
      <c r="E1110" s="35" t="s">
        <v>11</v>
      </c>
      <c r="F1110" s="36" t="s">
        <v>12</v>
      </c>
      <c r="G1110" s="36" t="s">
        <v>13</v>
      </c>
      <c r="H1110" s="37" t="s">
        <v>14</v>
      </c>
      <c r="I1110" s="37" t="s">
        <v>15</v>
      </c>
      <c r="J1110" s="51"/>
      <c r="K1110" s="15"/>
    </row>
    <row r="1111" s="18" customFormat="true" ht="22.5" hidden="false" customHeight="true" outlineLevel="0" collapsed="false">
      <c r="A1111" s="39" t="s">
        <v>2639</v>
      </c>
      <c r="B1111" s="39"/>
      <c r="C1111" s="39"/>
      <c r="D1111" s="39"/>
      <c r="E1111" s="39"/>
      <c r="F1111" s="39"/>
      <c r="G1111" s="39"/>
      <c r="H1111" s="39"/>
      <c r="I1111" s="39"/>
      <c r="J1111" s="51"/>
      <c r="K1111" s="15"/>
    </row>
    <row r="1112" s="18" customFormat="true" ht="17.25" hidden="false" customHeight="true" outlineLevel="0" collapsed="false">
      <c r="A1112" s="69"/>
      <c r="B1112" s="69"/>
      <c r="C1112" s="69"/>
      <c r="D1112" s="69"/>
      <c r="E1112" s="69"/>
      <c r="F1112" s="69"/>
      <c r="G1112" s="69"/>
      <c r="H1112" s="69"/>
      <c r="I1112" s="69"/>
      <c r="J1112" s="51"/>
      <c r="K1112" s="15"/>
    </row>
    <row r="1113" s="18" customFormat="true" ht="21" hidden="false" customHeight="true" outlineLevel="0" collapsed="false">
      <c r="A1113" s="43" t="s">
        <v>2773</v>
      </c>
      <c r="B1113" s="43" t="s">
        <v>127</v>
      </c>
      <c r="C1113" s="140" t="s">
        <v>2774</v>
      </c>
      <c r="D1113" s="111" t="s">
        <v>2528</v>
      </c>
      <c r="E1113" s="53" t="n">
        <f aca="false">1-(G1113/F1113)</f>
        <v>0.464285714285714</v>
      </c>
      <c r="F1113" s="156" t="n">
        <v>84</v>
      </c>
      <c r="G1113" s="48" t="n">
        <v>45</v>
      </c>
      <c r="H1113" s="49"/>
      <c r="I1113" s="50" t="n">
        <f aca="false">G1113*H1113</f>
        <v>0</v>
      </c>
      <c r="J1113" s="51"/>
      <c r="K1113" s="15"/>
    </row>
    <row r="1114" s="18" customFormat="true" ht="21" hidden="false" customHeight="true" outlineLevel="0" collapsed="false">
      <c r="A1114" s="43" t="s">
        <v>2775</v>
      </c>
      <c r="B1114" s="43" t="s">
        <v>127</v>
      </c>
      <c r="C1114" s="140" t="s">
        <v>2774</v>
      </c>
      <c r="D1114" s="111" t="s">
        <v>2554</v>
      </c>
      <c r="E1114" s="55" t="n">
        <f aca="false">1-(G1114/F1114)</f>
        <v>0.388349514563107</v>
      </c>
      <c r="F1114" s="156" t="n">
        <v>103</v>
      </c>
      <c r="G1114" s="48" t="n">
        <v>63</v>
      </c>
      <c r="H1114" s="49"/>
      <c r="I1114" s="50" t="n">
        <f aca="false">G1114*H1114</f>
        <v>0</v>
      </c>
      <c r="J1114" s="51"/>
      <c r="K1114" s="15"/>
    </row>
    <row r="1115" s="18" customFormat="true" ht="21" hidden="false" customHeight="true" outlineLevel="0" collapsed="false">
      <c r="A1115" s="43" t="s">
        <v>2776</v>
      </c>
      <c r="B1115" s="43" t="s">
        <v>127</v>
      </c>
      <c r="C1115" s="140" t="s">
        <v>2777</v>
      </c>
      <c r="D1115" s="111" t="s">
        <v>2528</v>
      </c>
      <c r="E1115" s="53" t="n">
        <f aca="false">1-(G1115/F1115)</f>
        <v>0.423529411764706</v>
      </c>
      <c r="F1115" s="156" t="n">
        <v>85</v>
      </c>
      <c r="G1115" s="48" t="n">
        <v>49</v>
      </c>
      <c r="H1115" s="49"/>
      <c r="I1115" s="50" t="n">
        <f aca="false">G1115*H1115</f>
        <v>0</v>
      </c>
      <c r="J1115" s="51"/>
      <c r="K1115" s="15"/>
    </row>
    <row r="1116" s="18" customFormat="true" ht="21" hidden="false" customHeight="true" outlineLevel="0" collapsed="false">
      <c r="A1116" s="43" t="s">
        <v>2778</v>
      </c>
      <c r="B1116" s="43" t="s">
        <v>127</v>
      </c>
      <c r="C1116" s="140" t="s">
        <v>2777</v>
      </c>
      <c r="D1116" s="111" t="s">
        <v>2554</v>
      </c>
      <c r="E1116" s="55" t="n">
        <f aca="false">1-(G1116/F1116)</f>
        <v>0.380952380952381</v>
      </c>
      <c r="F1116" s="156" t="n">
        <v>105</v>
      </c>
      <c r="G1116" s="48" t="n">
        <v>65</v>
      </c>
      <c r="H1116" s="49"/>
      <c r="I1116" s="50" t="n">
        <f aca="false">G1116*H1116</f>
        <v>0</v>
      </c>
      <c r="J1116" s="51"/>
      <c r="K1116" s="15"/>
    </row>
    <row r="1117" s="18" customFormat="true" ht="21" hidden="false" customHeight="true" outlineLevel="0" collapsed="false">
      <c r="A1117" s="43" t="s">
        <v>2779</v>
      </c>
      <c r="B1117" s="43" t="s">
        <v>127</v>
      </c>
      <c r="C1117" s="140" t="s">
        <v>2780</v>
      </c>
      <c r="D1117" s="111" t="s">
        <v>447</v>
      </c>
      <c r="E1117" s="46" t="n">
        <f aca="false">1-(G1117/F1117)</f>
        <v>0.508474576271186</v>
      </c>
      <c r="F1117" s="156" t="n">
        <v>59</v>
      </c>
      <c r="G1117" s="48" t="n">
        <v>29</v>
      </c>
      <c r="H1117" s="49"/>
      <c r="I1117" s="50" t="n">
        <f aca="false">G1117*H1117</f>
        <v>0</v>
      </c>
      <c r="J1117" s="51"/>
      <c r="K1117" s="15"/>
    </row>
    <row r="1118" s="18" customFormat="true" ht="21" hidden="false" customHeight="true" outlineLevel="0" collapsed="false">
      <c r="A1118" s="43" t="s">
        <v>2781</v>
      </c>
      <c r="B1118" s="43" t="s">
        <v>127</v>
      </c>
      <c r="C1118" s="140" t="s">
        <v>2782</v>
      </c>
      <c r="D1118" s="111" t="s">
        <v>2504</v>
      </c>
      <c r="E1118" s="55" t="n">
        <f aca="false">1-(G1118/F1118)</f>
        <v>0.384615384615385</v>
      </c>
      <c r="F1118" s="156" t="n">
        <v>117</v>
      </c>
      <c r="G1118" s="48" t="n">
        <v>72</v>
      </c>
      <c r="H1118" s="49"/>
      <c r="I1118" s="50" t="n">
        <f aca="false">G1118*H1118</f>
        <v>0</v>
      </c>
      <c r="J1118" s="51"/>
      <c r="K1118" s="15"/>
    </row>
    <row r="1119" s="18" customFormat="true" ht="21" hidden="false" customHeight="true" outlineLevel="0" collapsed="false">
      <c r="A1119" s="43" t="s">
        <v>2783</v>
      </c>
      <c r="B1119" s="43" t="s">
        <v>131</v>
      </c>
      <c r="C1119" s="140" t="s">
        <v>2784</v>
      </c>
      <c r="D1119" s="111" t="s">
        <v>2493</v>
      </c>
      <c r="E1119" s="53" t="n">
        <f aca="false">1-(G1119/F1119)</f>
        <v>0.478260869565217</v>
      </c>
      <c r="F1119" s="156" t="n">
        <v>69</v>
      </c>
      <c r="G1119" s="48" t="n">
        <v>36</v>
      </c>
      <c r="H1119" s="49"/>
      <c r="I1119" s="50" t="n">
        <f aca="false">G1119*H1119</f>
        <v>0</v>
      </c>
      <c r="J1119" s="51"/>
      <c r="K1119" s="15"/>
    </row>
    <row r="1120" s="18" customFormat="true" ht="21" hidden="false" customHeight="true" outlineLevel="0" collapsed="false">
      <c r="A1120" s="43" t="s">
        <v>2785</v>
      </c>
      <c r="B1120" s="43" t="s">
        <v>131</v>
      </c>
      <c r="C1120" s="140" t="s">
        <v>2786</v>
      </c>
      <c r="D1120" s="111" t="s">
        <v>2493</v>
      </c>
      <c r="E1120" s="53" t="n">
        <f aca="false">1-(G1120/F1120)</f>
        <v>0.478260869565217</v>
      </c>
      <c r="F1120" s="156" t="n">
        <v>69</v>
      </c>
      <c r="G1120" s="48" t="n">
        <v>36</v>
      </c>
      <c r="H1120" s="49"/>
      <c r="I1120" s="50" t="n">
        <f aca="false">G1120*H1120</f>
        <v>0</v>
      </c>
      <c r="J1120" s="51"/>
      <c r="K1120" s="15"/>
    </row>
    <row r="1121" s="18" customFormat="true" ht="21" hidden="false" customHeight="true" outlineLevel="0" collapsed="false">
      <c r="A1121" s="43" t="s">
        <v>2787</v>
      </c>
      <c r="B1121" s="43" t="s">
        <v>131</v>
      </c>
      <c r="C1121" s="140" t="s">
        <v>2788</v>
      </c>
      <c r="D1121" s="111" t="s">
        <v>2493</v>
      </c>
      <c r="E1121" s="53" t="n">
        <f aca="false">1-(G1121/F1121)</f>
        <v>0.478260869565217</v>
      </c>
      <c r="F1121" s="156" t="n">
        <v>69</v>
      </c>
      <c r="G1121" s="48" t="n">
        <v>36</v>
      </c>
      <c r="H1121" s="49"/>
      <c r="I1121" s="50" t="n">
        <f aca="false">G1121*H1121</f>
        <v>0</v>
      </c>
      <c r="J1121" s="51"/>
      <c r="K1121" s="15"/>
    </row>
    <row r="1122" s="18" customFormat="true" ht="32.25" hidden="false" customHeight="true" outlineLevel="0" collapsed="false">
      <c r="A1122" s="43" t="s">
        <v>2789</v>
      </c>
      <c r="B1122" s="43" t="s">
        <v>2790</v>
      </c>
      <c r="C1122" s="164" t="s">
        <v>2791</v>
      </c>
      <c r="D1122" s="111" t="s">
        <v>2608</v>
      </c>
      <c r="E1122" s="53" t="n">
        <f aca="false">1-(G1122/F1122)</f>
        <v>0.471264367816092</v>
      </c>
      <c r="F1122" s="156" t="n">
        <v>87</v>
      </c>
      <c r="G1122" s="48" t="n">
        <v>46</v>
      </c>
      <c r="H1122" s="49"/>
      <c r="I1122" s="50" t="n">
        <f aca="false">G1122*H1122</f>
        <v>0</v>
      </c>
      <c r="J1122" s="51"/>
      <c r="K1122" s="15"/>
    </row>
    <row r="1123" s="18" customFormat="true" ht="21" hidden="false" customHeight="true" outlineLevel="0" collapsed="false">
      <c r="A1123" s="43" t="s">
        <v>2792</v>
      </c>
      <c r="B1123" s="43" t="s">
        <v>2790</v>
      </c>
      <c r="C1123" s="140" t="s">
        <v>2793</v>
      </c>
      <c r="D1123" s="111" t="s">
        <v>2608</v>
      </c>
      <c r="E1123" s="53" t="n">
        <f aca="false">1-(G1123/F1123)</f>
        <v>0.459770114942529</v>
      </c>
      <c r="F1123" s="156" t="n">
        <v>87</v>
      </c>
      <c r="G1123" s="48" t="n">
        <v>47</v>
      </c>
      <c r="H1123" s="49"/>
      <c r="I1123" s="50" t="n">
        <f aca="false">G1123*H1123</f>
        <v>0</v>
      </c>
      <c r="J1123" s="51"/>
      <c r="K1123" s="15"/>
    </row>
    <row r="1124" s="18" customFormat="true" ht="21" hidden="false" customHeight="true" outlineLevel="0" collapsed="false">
      <c r="A1124" s="43" t="s">
        <v>2794</v>
      </c>
      <c r="B1124" s="43" t="s">
        <v>157</v>
      </c>
      <c r="C1124" s="140" t="s">
        <v>158</v>
      </c>
      <c r="D1124" s="111" t="s">
        <v>2554</v>
      </c>
      <c r="E1124" s="55" t="n">
        <f aca="false">1-(G1124/F1124)</f>
        <v>0.339449541284404</v>
      </c>
      <c r="F1124" s="156" t="n">
        <v>109</v>
      </c>
      <c r="G1124" s="48" t="n">
        <v>72</v>
      </c>
      <c r="H1124" s="49"/>
      <c r="I1124" s="50" t="n">
        <f aca="false">G1124*H1124</f>
        <v>0</v>
      </c>
      <c r="J1124" s="51"/>
      <c r="K1124" s="15"/>
    </row>
    <row r="1125" s="18" customFormat="true" ht="21" hidden="false" customHeight="true" outlineLevel="0" collapsed="false">
      <c r="A1125" s="43" t="s">
        <v>2795</v>
      </c>
      <c r="B1125" s="43" t="s">
        <v>157</v>
      </c>
      <c r="C1125" s="140" t="s">
        <v>2796</v>
      </c>
      <c r="D1125" s="111" t="s">
        <v>2652</v>
      </c>
      <c r="E1125" s="55" t="n">
        <f aca="false">1-(G1125/F1125)</f>
        <v>0.356435643564356</v>
      </c>
      <c r="F1125" s="156" t="n">
        <v>101</v>
      </c>
      <c r="G1125" s="48" t="n">
        <v>65</v>
      </c>
      <c r="H1125" s="49"/>
      <c r="I1125" s="50" t="n">
        <f aca="false">G1125*H1125</f>
        <v>0</v>
      </c>
      <c r="J1125" s="51"/>
      <c r="K1125" s="15"/>
    </row>
    <row r="1126" s="18" customFormat="true" ht="21" hidden="false" customHeight="true" outlineLevel="0" collapsed="false">
      <c r="A1126" s="43" t="s">
        <v>2797</v>
      </c>
      <c r="B1126" s="43" t="s">
        <v>157</v>
      </c>
      <c r="C1126" s="140" t="s">
        <v>2798</v>
      </c>
      <c r="D1126" s="111" t="s">
        <v>2528</v>
      </c>
      <c r="E1126" s="55" t="n">
        <f aca="false">1-(G1126/F1126)</f>
        <v>0.329545454545455</v>
      </c>
      <c r="F1126" s="156" t="n">
        <v>88</v>
      </c>
      <c r="G1126" s="48" t="n">
        <v>59</v>
      </c>
      <c r="H1126" s="49"/>
      <c r="I1126" s="50" t="n">
        <f aca="false">G1126*H1126</f>
        <v>0</v>
      </c>
      <c r="J1126" s="51"/>
      <c r="K1126" s="15"/>
    </row>
    <row r="1127" s="18" customFormat="true" ht="21" hidden="false" customHeight="true" outlineLevel="0" collapsed="false">
      <c r="A1127" s="43" t="s">
        <v>2799</v>
      </c>
      <c r="B1127" s="43" t="s">
        <v>157</v>
      </c>
      <c r="C1127" s="140" t="s">
        <v>2800</v>
      </c>
      <c r="D1127" s="111" t="s">
        <v>2801</v>
      </c>
      <c r="E1127" s="55" t="n">
        <f aca="false">1-(G1127/F1127)</f>
        <v>0.32967032967033</v>
      </c>
      <c r="F1127" s="156" t="n">
        <v>91</v>
      </c>
      <c r="G1127" s="48" t="n">
        <v>61</v>
      </c>
      <c r="H1127" s="49"/>
      <c r="I1127" s="50" t="n">
        <f aca="false">G1127*H1127</f>
        <v>0</v>
      </c>
      <c r="J1127" s="51"/>
      <c r="K1127" s="15"/>
    </row>
    <row r="1128" s="18" customFormat="true" ht="21" hidden="false" customHeight="true" outlineLevel="0" collapsed="false">
      <c r="A1128" s="43" t="s">
        <v>2802</v>
      </c>
      <c r="B1128" s="43" t="s">
        <v>157</v>
      </c>
      <c r="C1128" s="140" t="s">
        <v>2803</v>
      </c>
      <c r="D1128" s="111" t="s">
        <v>2520</v>
      </c>
      <c r="E1128" s="55" t="n">
        <f aca="false">1-(G1128/F1128)</f>
        <v>0.323076923076923</v>
      </c>
      <c r="F1128" s="156" t="n">
        <v>65</v>
      </c>
      <c r="G1128" s="48" t="n">
        <v>44</v>
      </c>
      <c r="H1128" s="49"/>
      <c r="I1128" s="50" t="n">
        <f aca="false">G1128*H1128</f>
        <v>0</v>
      </c>
      <c r="J1128" s="51"/>
      <c r="K1128" s="15"/>
    </row>
    <row r="1129" s="18" customFormat="true" ht="21" hidden="false" customHeight="true" outlineLevel="0" collapsed="false">
      <c r="A1129" s="43" t="s">
        <v>2804</v>
      </c>
      <c r="B1129" s="43" t="s">
        <v>157</v>
      </c>
      <c r="C1129" s="140" t="s">
        <v>2803</v>
      </c>
      <c r="D1129" s="111" t="s">
        <v>2528</v>
      </c>
      <c r="E1129" s="55" t="n">
        <f aca="false">1-(G1129/F1129)</f>
        <v>0.351063829787234</v>
      </c>
      <c r="F1129" s="156" t="n">
        <v>94</v>
      </c>
      <c r="G1129" s="48" t="n">
        <v>61</v>
      </c>
      <c r="H1129" s="49"/>
      <c r="I1129" s="50" t="n">
        <f aca="false">G1129*H1129</f>
        <v>0</v>
      </c>
      <c r="J1129" s="51"/>
      <c r="K1129" s="15"/>
    </row>
    <row r="1130" s="18" customFormat="true" ht="21" hidden="false" customHeight="true" outlineLevel="0" collapsed="false">
      <c r="A1130" s="43" t="s">
        <v>2805</v>
      </c>
      <c r="B1130" s="43" t="s">
        <v>157</v>
      </c>
      <c r="C1130" s="140" t="s">
        <v>2803</v>
      </c>
      <c r="D1130" s="111" t="s">
        <v>2554</v>
      </c>
      <c r="E1130" s="55" t="n">
        <f aca="false">1-(G1130/F1130)</f>
        <v>0.366071428571429</v>
      </c>
      <c r="F1130" s="156" t="n">
        <v>112</v>
      </c>
      <c r="G1130" s="48" t="n">
        <v>71</v>
      </c>
      <c r="H1130" s="49"/>
      <c r="I1130" s="50" t="n">
        <f aca="false">G1130*H1130</f>
        <v>0</v>
      </c>
      <c r="J1130" s="51"/>
      <c r="K1130" s="15"/>
    </row>
    <row r="1131" s="18" customFormat="true" ht="21" hidden="false" customHeight="true" outlineLevel="0" collapsed="false">
      <c r="A1131" s="43" t="s">
        <v>2806</v>
      </c>
      <c r="B1131" s="43" t="s">
        <v>157</v>
      </c>
      <c r="C1131" s="140" t="s">
        <v>2803</v>
      </c>
      <c r="D1131" s="111" t="s">
        <v>2504</v>
      </c>
      <c r="E1131" s="55" t="n">
        <f aca="false">1-(G1131/F1131)</f>
        <v>0.382352941176471</v>
      </c>
      <c r="F1131" s="156" t="n">
        <v>136</v>
      </c>
      <c r="G1131" s="48" t="n">
        <v>84</v>
      </c>
      <c r="H1131" s="49"/>
      <c r="I1131" s="50" t="n">
        <f aca="false">G1131*H1131</f>
        <v>0</v>
      </c>
      <c r="J1131" s="51"/>
      <c r="K1131" s="15"/>
    </row>
    <row r="1132" s="18" customFormat="true" ht="21" hidden="false" customHeight="true" outlineLevel="0" collapsed="false">
      <c r="A1132" s="43" t="s">
        <v>2807</v>
      </c>
      <c r="B1132" s="43" t="s">
        <v>157</v>
      </c>
      <c r="C1132" s="140" t="s">
        <v>2808</v>
      </c>
      <c r="D1132" s="111" t="s">
        <v>2809</v>
      </c>
      <c r="E1132" s="55" t="n">
        <f aca="false">1-(G1132/F1132)</f>
        <v>0.276595744680851</v>
      </c>
      <c r="F1132" s="156" t="n">
        <v>94</v>
      </c>
      <c r="G1132" s="48" t="n">
        <v>68</v>
      </c>
      <c r="H1132" s="49"/>
      <c r="I1132" s="50" t="n">
        <f aca="false">G1132*H1132</f>
        <v>0</v>
      </c>
      <c r="J1132" s="51"/>
      <c r="K1132" s="15"/>
    </row>
    <row r="1133" s="18" customFormat="true" ht="21" hidden="false" customHeight="true" outlineLevel="0" collapsed="false">
      <c r="A1133" s="43" t="s">
        <v>2810</v>
      </c>
      <c r="B1133" s="43" t="s">
        <v>157</v>
      </c>
      <c r="C1133" s="140" t="s">
        <v>2808</v>
      </c>
      <c r="D1133" s="111" t="s">
        <v>2811</v>
      </c>
      <c r="E1133" s="55" t="n">
        <f aca="false">1-(G1133/F1133)</f>
        <v>0.279411764705882</v>
      </c>
      <c r="F1133" s="156" t="n">
        <v>136</v>
      </c>
      <c r="G1133" s="48" t="n">
        <v>98</v>
      </c>
      <c r="H1133" s="49"/>
      <c r="I1133" s="50" t="n">
        <f aca="false">G1133*H1133</f>
        <v>0</v>
      </c>
      <c r="J1133" s="51"/>
      <c r="K1133" s="15"/>
    </row>
    <row r="1134" s="18" customFormat="true" ht="21" hidden="false" customHeight="true" outlineLevel="0" collapsed="false">
      <c r="A1134" s="43" t="s">
        <v>2812</v>
      </c>
      <c r="B1134" s="43" t="s">
        <v>157</v>
      </c>
      <c r="C1134" s="140" t="s">
        <v>2813</v>
      </c>
      <c r="D1134" s="111" t="s">
        <v>2528</v>
      </c>
      <c r="E1134" s="55" t="n">
        <f aca="false">1-(G1134/F1134)</f>
        <v>0.310679611650485</v>
      </c>
      <c r="F1134" s="156" t="n">
        <v>103</v>
      </c>
      <c r="G1134" s="48" t="n">
        <v>71</v>
      </c>
      <c r="H1134" s="49"/>
      <c r="I1134" s="50" t="n">
        <f aca="false">G1134*H1134</f>
        <v>0</v>
      </c>
      <c r="J1134" s="51"/>
      <c r="K1134" s="15"/>
    </row>
    <row r="1135" s="18" customFormat="true" ht="21" hidden="false" customHeight="true" outlineLevel="0" collapsed="false">
      <c r="A1135" s="43" t="s">
        <v>2814</v>
      </c>
      <c r="B1135" s="43" t="s">
        <v>167</v>
      </c>
      <c r="C1135" s="140" t="s">
        <v>2815</v>
      </c>
      <c r="D1135" s="111" t="s">
        <v>2504</v>
      </c>
      <c r="E1135" s="46" t="n">
        <f aca="false">1-(G1135/F1135)</f>
        <v>0.617977528089888</v>
      </c>
      <c r="F1135" s="156" t="n">
        <v>89</v>
      </c>
      <c r="G1135" s="48" t="n">
        <v>34</v>
      </c>
      <c r="H1135" s="49"/>
      <c r="I1135" s="50" t="n">
        <f aca="false">G1135*H1135</f>
        <v>0</v>
      </c>
      <c r="J1135" s="51"/>
      <c r="K1135" s="15"/>
    </row>
    <row r="1136" s="18" customFormat="true" ht="21" hidden="false" customHeight="true" outlineLevel="0" collapsed="false">
      <c r="A1136" s="43" t="s">
        <v>2816</v>
      </c>
      <c r="B1136" s="43" t="s">
        <v>167</v>
      </c>
      <c r="C1136" s="140" t="s">
        <v>2817</v>
      </c>
      <c r="D1136" s="111" t="s">
        <v>2504</v>
      </c>
      <c r="E1136" s="46" t="n">
        <f aca="false">1-(G1136/F1136)</f>
        <v>0.605263157894737</v>
      </c>
      <c r="F1136" s="156" t="n">
        <v>114</v>
      </c>
      <c r="G1136" s="48" t="n">
        <v>45</v>
      </c>
      <c r="H1136" s="49"/>
      <c r="I1136" s="50" t="n">
        <f aca="false">G1136*H1136</f>
        <v>0</v>
      </c>
      <c r="J1136" s="51"/>
      <c r="K1136" s="15"/>
    </row>
    <row r="1137" s="18" customFormat="true" ht="21" hidden="false" customHeight="true" outlineLevel="0" collapsed="false">
      <c r="A1137" s="43" t="s">
        <v>2818</v>
      </c>
      <c r="B1137" s="43" t="s">
        <v>167</v>
      </c>
      <c r="C1137" s="140" t="s">
        <v>2819</v>
      </c>
      <c r="D1137" s="111" t="s">
        <v>2504</v>
      </c>
      <c r="E1137" s="46" t="n">
        <f aca="false">1-(G1137/F1137)</f>
        <v>0.505494505494506</v>
      </c>
      <c r="F1137" s="156" t="n">
        <v>91</v>
      </c>
      <c r="G1137" s="48" t="n">
        <v>45</v>
      </c>
      <c r="H1137" s="49"/>
      <c r="I1137" s="50" t="n">
        <f aca="false">G1137*H1137</f>
        <v>0</v>
      </c>
      <c r="J1137" s="51"/>
      <c r="K1137" s="15"/>
    </row>
    <row r="1138" s="18" customFormat="true" ht="21" hidden="false" customHeight="true" outlineLevel="0" collapsed="false">
      <c r="A1138" s="43" t="s">
        <v>2820</v>
      </c>
      <c r="B1138" s="43" t="s">
        <v>167</v>
      </c>
      <c r="C1138" s="140" t="s">
        <v>2821</v>
      </c>
      <c r="D1138" s="111" t="s">
        <v>2504</v>
      </c>
      <c r="E1138" s="46" t="n">
        <f aca="false">1-(G1138/F1138)</f>
        <v>0.742268041237113</v>
      </c>
      <c r="F1138" s="156" t="n">
        <v>97</v>
      </c>
      <c r="G1138" s="48" t="n">
        <v>25</v>
      </c>
      <c r="H1138" s="49"/>
      <c r="I1138" s="50" t="n">
        <f aca="false">G1138*H1138</f>
        <v>0</v>
      </c>
      <c r="J1138" s="51"/>
      <c r="K1138" s="15"/>
    </row>
    <row r="1139" s="18" customFormat="true" ht="21" hidden="false" customHeight="true" outlineLevel="0" collapsed="false">
      <c r="A1139" s="43" t="s">
        <v>2822</v>
      </c>
      <c r="B1139" s="43" t="s">
        <v>167</v>
      </c>
      <c r="C1139" s="140" t="s">
        <v>2823</v>
      </c>
      <c r="D1139" s="111" t="s">
        <v>2504</v>
      </c>
      <c r="E1139" s="46" t="n">
        <f aca="false">1-(G1139/F1139)</f>
        <v>0.618421052631579</v>
      </c>
      <c r="F1139" s="156" t="n">
        <v>76</v>
      </c>
      <c r="G1139" s="48" t="n">
        <v>29</v>
      </c>
      <c r="H1139" s="49"/>
      <c r="I1139" s="50" t="n">
        <f aca="false">G1139*H1139</f>
        <v>0</v>
      </c>
      <c r="J1139" s="51"/>
      <c r="K1139" s="15"/>
    </row>
    <row r="1140" s="18" customFormat="true" ht="21" hidden="false" customHeight="true" outlineLevel="0" collapsed="false">
      <c r="A1140" s="43" t="s">
        <v>2824</v>
      </c>
      <c r="B1140" s="43" t="s">
        <v>175</v>
      </c>
      <c r="C1140" s="140" t="s">
        <v>2825</v>
      </c>
      <c r="D1140" s="111" t="s">
        <v>2504</v>
      </c>
      <c r="E1140" s="53" t="n">
        <f aca="false">1-(G1140/F1140)</f>
        <v>0.476190476190476</v>
      </c>
      <c r="F1140" s="156" t="n">
        <v>105</v>
      </c>
      <c r="G1140" s="48" t="n">
        <v>55</v>
      </c>
      <c r="H1140" s="49"/>
      <c r="I1140" s="50" t="n">
        <f aca="false">G1140*H1140</f>
        <v>0</v>
      </c>
      <c r="J1140" s="51"/>
      <c r="K1140" s="15"/>
    </row>
    <row r="1141" s="18" customFormat="true" ht="21" hidden="false" customHeight="true" outlineLevel="0" collapsed="false">
      <c r="A1141" s="43" t="s">
        <v>2826</v>
      </c>
      <c r="B1141" s="43" t="s">
        <v>175</v>
      </c>
      <c r="C1141" s="140" t="s">
        <v>182</v>
      </c>
      <c r="D1141" s="111" t="s">
        <v>2504</v>
      </c>
      <c r="E1141" s="46" t="n">
        <f aca="false">1-(G1141/F1141)</f>
        <v>0.533333333333333</v>
      </c>
      <c r="F1141" s="156" t="n">
        <v>105</v>
      </c>
      <c r="G1141" s="48" t="n">
        <v>49</v>
      </c>
      <c r="H1141" s="49"/>
      <c r="I1141" s="50" t="n">
        <f aca="false">G1141*H1141</f>
        <v>0</v>
      </c>
      <c r="J1141" s="51"/>
      <c r="K1141" s="15"/>
    </row>
    <row r="1142" s="18" customFormat="true" ht="30" hidden="false" customHeight="true" outlineLevel="0" collapsed="false">
      <c r="A1142" s="43" t="s">
        <v>2827</v>
      </c>
      <c r="B1142" s="43" t="s">
        <v>175</v>
      </c>
      <c r="C1142" s="164" t="s">
        <v>2828</v>
      </c>
      <c r="D1142" s="111" t="s">
        <v>2829</v>
      </c>
      <c r="E1142" s="46" t="n">
        <f aca="false">1-(G1142/F1142)</f>
        <v>0.561797752808989</v>
      </c>
      <c r="F1142" s="156" t="n">
        <v>89</v>
      </c>
      <c r="G1142" s="48" t="n">
        <v>39</v>
      </c>
      <c r="H1142" s="49"/>
      <c r="I1142" s="50" t="n">
        <f aca="false">G1142*H1142</f>
        <v>0</v>
      </c>
      <c r="J1142" s="51"/>
      <c r="K1142" s="15"/>
    </row>
    <row r="1143" s="18" customFormat="true" ht="21" hidden="false" customHeight="true" outlineLevel="0" collapsed="false">
      <c r="A1143" s="43" t="s">
        <v>2830</v>
      </c>
      <c r="B1143" s="43" t="s">
        <v>175</v>
      </c>
      <c r="C1143" s="140" t="s">
        <v>2831</v>
      </c>
      <c r="D1143" s="111" t="s">
        <v>2528</v>
      </c>
      <c r="E1143" s="53" t="n">
        <f aca="false">1-(G1143/F1143)</f>
        <v>0.405063291139241</v>
      </c>
      <c r="F1143" s="156" t="n">
        <v>79</v>
      </c>
      <c r="G1143" s="48" t="n">
        <v>47</v>
      </c>
      <c r="H1143" s="49"/>
      <c r="I1143" s="50" t="n">
        <f aca="false">G1143*H1143</f>
        <v>0</v>
      </c>
      <c r="J1143" s="51"/>
      <c r="K1143" s="15"/>
    </row>
    <row r="1144" s="18" customFormat="true" ht="21" hidden="false" customHeight="true" outlineLevel="0" collapsed="false">
      <c r="A1144" s="43" t="s">
        <v>2832</v>
      </c>
      <c r="B1144" s="43" t="s">
        <v>185</v>
      </c>
      <c r="C1144" s="140" t="s">
        <v>2833</v>
      </c>
      <c r="D1144" s="111" t="s">
        <v>2504</v>
      </c>
      <c r="E1144" s="46" t="n">
        <f aca="false">1-(G1144/F1144)</f>
        <v>0.734177215189873</v>
      </c>
      <c r="F1144" s="156" t="n">
        <v>79</v>
      </c>
      <c r="G1144" s="48" t="n">
        <v>21</v>
      </c>
      <c r="H1144" s="49"/>
      <c r="I1144" s="50" t="n">
        <f aca="false">G1144*H1144</f>
        <v>0</v>
      </c>
      <c r="J1144" s="51"/>
      <c r="K1144" s="15"/>
    </row>
    <row r="1145" s="18" customFormat="true" ht="21" hidden="false" customHeight="true" outlineLevel="0" collapsed="false">
      <c r="A1145" s="43" t="s">
        <v>2834</v>
      </c>
      <c r="B1145" s="43" t="s">
        <v>185</v>
      </c>
      <c r="C1145" s="140" t="s">
        <v>2835</v>
      </c>
      <c r="D1145" s="111" t="s">
        <v>2605</v>
      </c>
      <c r="E1145" s="46" t="n">
        <f aca="false">1-(G1145/F1145)</f>
        <v>0.560606060606061</v>
      </c>
      <c r="F1145" s="156" t="n">
        <v>66</v>
      </c>
      <c r="G1145" s="48" t="n">
        <v>29</v>
      </c>
      <c r="H1145" s="49"/>
      <c r="I1145" s="50" t="n">
        <f aca="false">G1145*H1145</f>
        <v>0</v>
      </c>
      <c r="J1145" s="51"/>
      <c r="K1145" s="15"/>
    </row>
    <row r="1146" s="18" customFormat="true" ht="21" hidden="false" customHeight="true" outlineLevel="0" collapsed="false">
      <c r="A1146" s="43" t="s">
        <v>2836</v>
      </c>
      <c r="B1146" s="43" t="s">
        <v>185</v>
      </c>
      <c r="C1146" s="140" t="s">
        <v>2837</v>
      </c>
      <c r="D1146" s="111" t="s">
        <v>2504</v>
      </c>
      <c r="E1146" s="46" t="n">
        <f aca="false">1-(G1146/F1146)</f>
        <v>0.697368421052632</v>
      </c>
      <c r="F1146" s="156" t="n">
        <v>76</v>
      </c>
      <c r="G1146" s="48" t="n">
        <v>23</v>
      </c>
      <c r="H1146" s="49"/>
      <c r="I1146" s="50" t="n">
        <f aca="false">G1146*H1146</f>
        <v>0</v>
      </c>
      <c r="J1146" s="51"/>
      <c r="K1146" s="15"/>
    </row>
    <row r="1147" s="18" customFormat="true" ht="21" hidden="false" customHeight="true" outlineLevel="0" collapsed="false">
      <c r="A1147" s="43" t="s">
        <v>2838</v>
      </c>
      <c r="B1147" s="43" t="s">
        <v>199</v>
      </c>
      <c r="C1147" s="140" t="s">
        <v>2839</v>
      </c>
      <c r="D1147" s="111" t="s">
        <v>2554</v>
      </c>
      <c r="E1147" s="53" t="n">
        <f aca="false">1-(G1147/F1147)</f>
        <v>0.43421052631579</v>
      </c>
      <c r="F1147" s="156" t="n">
        <v>76</v>
      </c>
      <c r="G1147" s="48" t="n">
        <v>43</v>
      </c>
      <c r="H1147" s="49"/>
      <c r="I1147" s="50" t="n">
        <f aca="false">G1147*H1147</f>
        <v>0</v>
      </c>
      <c r="J1147" s="51"/>
      <c r="K1147" s="15"/>
    </row>
    <row r="1148" s="18" customFormat="true" ht="21" hidden="false" customHeight="true" outlineLevel="0" collapsed="false">
      <c r="A1148" s="43" t="s">
        <v>2840</v>
      </c>
      <c r="B1148" s="43" t="s">
        <v>2841</v>
      </c>
      <c r="C1148" s="140" t="s">
        <v>2842</v>
      </c>
      <c r="D1148" s="111" t="s">
        <v>447</v>
      </c>
      <c r="E1148" s="46" t="n">
        <f aca="false">1-(G1148/F1148)</f>
        <v>0.546875</v>
      </c>
      <c r="F1148" s="156" t="n">
        <v>64</v>
      </c>
      <c r="G1148" s="48" t="n">
        <v>29</v>
      </c>
      <c r="H1148" s="49"/>
      <c r="I1148" s="50" t="n">
        <f aca="false">G1148*H1148</f>
        <v>0</v>
      </c>
      <c r="J1148" s="51"/>
      <c r="K1148" s="15"/>
    </row>
    <row r="1149" s="18" customFormat="true" ht="21" hidden="false" customHeight="true" outlineLevel="0" collapsed="false">
      <c r="A1149" s="43" t="s">
        <v>2843</v>
      </c>
      <c r="B1149" s="43" t="s">
        <v>2841</v>
      </c>
      <c r="C1149" s="140" t="s">
        <v>2842</v>
      </c>
      <c r="D1149" s="111" t="s">
        <v>2493</v>
      </c>
      <c r="E1149" s="46" t="n">
        <f aca="false">1-(G1149/F1149)</f>
        <v>0.526315789473684</v>
      </c>
      <c r="F1149" s="156" t="n">
        <v>95</v>
      </c>
      <c r="G1149" s="48" t="n">
        <v>45</v>
      </c>
      <c r="H1149" s="49"/>
      <c r="I1149" s="50" t="n">
        <f aca="false">G1149*H1149</f>
        <v>0</v>
      </c>
      <c r="J1149" s="51"/>
      <c r="K1149" s="15"/>
    </row>
    <row r="1150" s="18" customFormat="true" ht="21" hidden="false" customHeight="true" outlineLevel="0" collapsed="false">
      <c r="A1150" s="43" t="s">
        <v>2844</v>
      </c>
      <c r="B1150" s="43" t="s">
        <v>355</v>
      </c>
      <c r="C1150" s="140" t="s">
        <v>2845</v>
      </c>
      <c r="D1150" s="111" t="s">
        <v>2605</v>
      </c>
      <c r="E1150" s="46" t="n">
        <f aca="false">1-(G1150/F1150)</f>
        <v>0.5</v>
      </c>
      <c r="F1150" s="156" t="n">
        <v>114</v>
      </c>
      <c r="G1150" s="48" t="n">
        <v>57</v>
      </c>
      <c r="H1150" s="49"/>
      <c r="I1150" s="50" t="n">
        <f aca="false">G1150*H1150</f>
        <v>0</v>
      </c>
      <c r="J1150" s="51"/>
      <c r="K1150" s="15"/>
    </row>
    <row r="1151" s="18" customFormat="true" ht="21" hidden="false" customHeight="true" outlineLevel="0" collapsed="false">
      <c r="A1151" s="43" t="s">
        <v>2846</v>
      </c>
      <c r="B1151" s="43" t="s">
        <v>359</v>
      </c>
      <c r="C1151" s="140" t="s">
        <v>2847</v>
      </c>
      <c r="D1151" s="111" t="s">
        <v>2848</v>
      </c>
      <c r="E1151" s="55" t="n">
        <f aca="false">1-(G1151/F1151)</f>
        <v>0.309859154929577</v>
      </c>
      <c r="F1151" s="156" t="n">
        <v>71</v>
      </c>
      <c r="G1151" s="48" t="n">
        <v>49</v>
      </c>
      <c r="H1151" s="49"/>
      <c r="I1151" s="50" t="n">
        <f aca="false">G1151*H1151</f>
        <v>0</v>
      </c>
      <c r="J1151" s="51"/>
      <c r="K1151" s="15"/>
    </row>
    <row r="1152" s="18" customFormat="true" ht="21" hidden="false" customHeight="true" outlineLevel="0" collapsed="false">
      <c r="A1152" s="43" t="s">
        <v>2849</v>
      </c>
      <c r="B1152" s="43" t="s">
        <v>359</v>
      </c>
      <c r="C1152" s="140" t="s">
        <v>2850</v>
      </c>
      <c r="D1152" s="111" t="s">
        <v>2851</v>
      </c>
      <c r="E1152" s="55" t="n">
        <f aca="false">1-(G1152/F1152)</f>
        <v>0.362068965517241</v>
      </c>
      <c r="F1152" s="156" t="n">
        <v>58</v>
      </c>
      <c r="G1152" s="48" t="n">
        <v>37</v>
      </c>
      <c r="H1152" s="49"/>
      <c r="I1152" s="50" t="n">
        <f aca="false">G1152*H1152</f>
        <v>0</v>
      </c>
      <c r="J1152" s="51"/>
      <c r="K1152" s="15"/>
    </row>
    <row r="1153" s="18" customFormat="true" ht="21" hidden="false" customHeight="true" outlineLevel="0" collapsed="false">
      <c r="A1153" s="43" t="s">
        <v>2852</v>
      </c>
      <c r="B1153" s="43" t="s">
        <v>359</v>
      </c>
      <c r="C1153" s="140" t="s">
        <v>2850</v>
      </c>
      <c r="D1153" s="111" t="s">
        <v>2853</v>
      </c>
      <c r="E1153" s="55" t="n">
        <f aca="false">1-(G1153/F1153)</f>
        <v>0.349397590361446</v>
      </c>
      <c r="F1153" s="156" t="n">
        <v>83</v>
      </c>
      <c r="G1153" s="48" t="n">
        <v>54</v>
      </c>
      <c r="H1153" s="49"/>
      <c r="I1153" s="50" t="n">
        <f aca="false">G1153*H1153</f>
        <v>0</v>
      </c>
      <c r="J1153" s="51"/>
      <c r="K1153" s="15"/>
    </row>
    <row r="1154" s="18" customFormat="true" ht="21" hidden="false" customHeight="true" outlineLevel="0" collapsed="false">
      <c r="A1154" s="43" t="s">
        <v>2854</v>
      </c>
      <c r="B1154" s="43" t="s">
        <v>359</v>
      </c>
      <c r="C1154" s="140" t="s">
        <v>2850</v>
      </c>
      <c r="D1154" s="111" t="s">
        <v>2855</v>
      </c>
      <c r="E1154" s="55" t="n">
        <f aca="false">1-(G1154/F1154)</f>
        <v>0.293478260869565</v>
      </c>
      <c r="F1154" s="156" t="n">
        <v>92</v>
      </c>
      <c r="G1154" s="48" t="n">
        <v>65</v>
      </c>
      <c r="H1154" s="49"/>
      <c r="I1154" s="50" t="n">
        <f aca="false">G1154*H1154</f>
        <v>0</v>
      </c>
      <c r="J1154" s="51"/>
      <c r="K1154" s="15"/>
    </row>
    <row r="1155" s="18" customFormat="true" ht="21" hidden="false" customHeight="true" outlineLevel="0" collapsed="false">
      <c r="A1155" s="43" t="s">
        <v>2856</v>
      </c>
      <c r="B1155" s="43" t="s">
        <v>359</v>
      </c>
      <c r="C1155" s="140" t="s">
        <v>2857</v>
      </c>
      <c r="D1155" s="111" t="s">
        <v>2858</v>
      </c>
      <c r="E1155" s="55" t="n">
        <f aca="false">1-(G1155/F1155)</f>
        <v>0.31</v>
      </c>
      <c r="F1155" s="156" t="n">
        <v>100</v>
      </c>
      <c r="G1155" s="48" t="n">
        <v>69</v>
      </c>
      <c r="H1155" s="49"/>
      <c r="I1155" s="50" t="n">
        <f aca="false">G1155*H1155</f>
        <v>0</v>
      </c>
      <c r="J1155" s="51"/>
      <c r="K1155" s="15"/>
    </row>
    <row r="1156" s="18" customFormat="true" ht="21" hidden="false" customHeight="true" outlineLevel="0" collapsed="false">
      <c r="A1156" s="43" t="s">
        <v>2859</v>
      </c>
      <c r="B1156" s="43" t="s">
        <v>359</v>
      </c>
      <c r="C1156" s="140" t="s">
        <v>2857</v>
      </c>
      <c r="D1156" s="111" t="s">
        <v>2860</v>
      </c>
      <c r="E1156" s="55" t="n">
        <f aca="false">1-(G1156/F1156)</f>
        <v>0.308333333333333</v>
      </c>
      <c r="F1156" s="156" t="n">
        <v>120</v>
      </c>
      <c r="G1156" s="48" t="n">
        <v>83</v>
      </c>
      <c r="H1156" s="49"/>
      <c r="I1156" s="50" t="n">
        <f aca="false">G1156*H1156</f>
        <v>0</v>
      </c>
      <c r="J1156" s="51"/>
      <c r="K1156" s="15"/>
    </row>
    <row r="1157" s="18" customFormat="true" ht="21" hidden="false" customHeight="true" outlineLevel="0" collapsed="false">
      <c r="A1157" s="43" t="s">
        <v>2861</v>
      </c>
      <c r="B1157" s="43" t="s">
        <v>359</v>
      </c>
      <c r="C1157" s="140" t="s">
        <v>2857</v>
      </c>
      <c r="D1157" s="111" t="s">
        <v>2862</v>
      </c>
      <c r="E1157" s="55" t="n">
        <f aca="false">1-(G1157/F1157)</f>
        <v>0.308411214953271</v>
      </c>
      <c r="F1157" s="156" t="n">
        <v>107</v>
      </c>
      <c r="G1157" s="48" t="n">
        <v>74</v>
      </c>
      <c r="H1157" s="49"/>
      <c r="I1157" s="50" t="n">
        <f aca="false">G1157*H1157</f>
        <v>0</v>
      </c>
      <c r="J1157" s="51"/>
      <c r="K1157" s="15"/>
    </row>
    <row r="1158" s="18" customFormat="true" ht="21" hidden="false" customHeight="true" outlineLevel="0" collapsed="false">
      <c r="A1158" s="43" t="s">
        <v>2863</v>
      </c>
      <c r="B1158" s="43" t="s">
        <v>359</v>
      </c>
      <c r="C1158" s="140" t="s">
        <v>2864</v>
      </c>
      <c r="D1158" s="111" t="s">
        <v>2865</v>
      </c>
      <c r="E1158" s="53" t="n">
        <f aca="false">1-(G1158/F1158)</f>
        <v>0.4</v>
      </c>
      <c r="F1158" s="156" t="n">
        <v>65</v>
      </c>
      <c r="G1158" s="48" t="n">
        <v>39</v>
      </c>
      <c r="H1158" s="49"/>
      <c r="I1158" s="50" t="n">
        <f aca="false">G1158*H1158</f>
        <v>0</v>
      </c>
      <c r="J1158" s="51"/>
      <c r="K1158" s="15"/>
    </row>
    <row r="1159" s="18" customFormat="true" ht="21" hidden="false" customHeight="true" outlineLevel="0" collapsed="false">
      <c r="A1159" s="43" t="s">
        <v>2866</v>
      </c>
      <c r="B1159" s="43" t="s">
        <v>203</v>
      </c>
      <c r="C1159" s="140" t="s">
        <v>2867</v>
      </c>
      <c r="D1159" s="111" t="s">
        <v>447</v>
      </c>
      <c r="E1159" s="55" t="n">
        <f aca="false">1-(G1159/F1159)</f>
        <v>0.342105263157895</v>
      </c>
      <c r="F1159" s="156" t="n">
        <v>76</v>
      </c>
      <c r="G1159" s="48" t="n">
        <v>50</v>
      </c>
      <c r="H1159" s="49"/>
      <c r="I1159" s="50" t="n">
        <f aca="false">G1159*H1159</f>
        <v>0</v>
      </c>
      <c r="J1159" s="51"/>
      <c r="K1159" s="15"/>
    </row>
    <row r="1160" s="18" customFormat="true" ht="21" hidden="false" customHeight="true" outlineLevel="0" collapsed="false">
      <c r="A1160" s="43" t="s">
        <v>2868</v>
      </c>
      <c r="B1160" s="43" t="s">
        <v>207</v>
      </c>
      <c r="C1160" s="140" t="s">
        <v>2869</v>
      </c>
      <c r="D1160" s="111" t="s">
        <v>2661</v>
      </c>
      <c r="E1160" s="55" t="n">
        <f aca="false">1-(G1160/F1160)</f>
        <v>0.322916666666667</v>
      </c>
      <c r="F1160" s="156" t="n">
        <v>96</v>
      </c>
      <c r="G1160" s="48" t="n">
        <v>65</v>
      </c>
      <c r="H1160" s="49"/>
      <c r="I1160" s="50" t="n">
        <f aca="false">G1160*H1160</f>
        <v>0</v>
      </c>
      <c r="J1160" s="51"/>
      <c r="K1160" s="15"/>
    </row>
    <row r="1161" s="18" customFormat="true" ht="21" hidden="false" customHeight="true" outlineLevel="0" collapsed="false">
      <c r="A1161" s="43" t="s">
        <v>2870</v>
      </c>
      <c r="B1161" s="43" t="s">
        <v>207</v>
      </c>
      <c r="C1161" s="140" t="s">
        <v>2871</v>
      </c>
      <c r="D1161" s="111" t="s">
        <v>2528</v>
      </c>
      <c r="E1161" s="55" t="n">
        <f aca="false">1-(G1161/F1161)</f>
        <v>0.3125</v>
      </c>
      <c r="F1161" s="156" t="n">
        <v>80</v>
      </c>
      <c r="G1161" s="48" t="n">
        <v>55</v>
      </c>
      <c r="H1161" s="49"/>
      <c r="I1161" s="50" t="n">
        <f aca="false">G1161*H1161</f>
        <v>0</v>
      </c>
      <c r="J1161" s="51"/>
      <c r="K1161" s="15"/>
    </row>
    <row r="1162" s="18" customFormat="true" ht="21" hidden="false" customHeight="true" outlineLevel="0" collapsed="false">
      <c r="A1162" s="43" t="s">
        <v>2872</v>
      </c>
      <c r="B1162" s="43" t="s">
        <v>207</v>
      </c>
      <c r="C1162" s="140" t="s">
        <v>2871</v>
      </c>
      <c r="D1162" s="111" t="s">
        <v>2649</v>
      </c>
      <c r="E1162" s="55" t="n">
        <f aca="false">1-(G1162/F1162)</f>
        <v>0.313725490196078</v>
      </c>
      <c r="F1162" s="156" t="n">
        <v>102</v>
      </c>
      <c r="G1162" s="48" t="n">
        <v>70</v>
      </c>
      <c r="H1162" s="49"/>
      <c r="I1162" s="50" t="n">
        <f aca="false">G1162*H1162</f>
        <v>0</v>
      </c>
      <c r="J1162" s="51"/>
      <c r="K1162" s="15"/>
    </row>
    <row r="1163" s="18" customFormat="true" ht="21" hidden="false" customHeight="true" outlineLevel="0" collapsed="false">
      <c r="A1163" s="43" t="s">
        <v>2873</v>
      </c>
      <c r="B1163" s="43" t="s">
        <v>207</v>
      </c>
      <c r="C1163" s="140" t="s">
        <v>2874</v>
      </c>
      <c r="D1163" s="111" t="s">
        <v>447</v>
      </c>
      <c r="E1163" s="55" t="n">
        <f aca="false">1-(G1163/F1163)</f>
        <v>0.309859154929577</v>
      </c>
      <c r="F1163" s="156" t="n">
        <v>71</v>
      </c>
      <c r="G1163" s="48" t="n">
        <v>49</v>
      </c>
      <c r="H1163" s="49"/>
      <c r="I1163" s="50" t="n">
        <f aca="false">G1163*H1163</f>
        <v>0</v>
      </c>
      <c r="J1163" s="51"/>
      <c r="K1163" s="15"/>
    </row>
    <row r="1164" s="18" customFormat="true" ht="21" hidden="false" customHeight="true" outlineLevel="0" collapsed="false">
      <c r="A1164" s="43" t="s">
        <v>2875</v>
      </c>
      <c r="B1164" s="43" t="s">
        <v>207</v>
      </c>
      <c r="C1164" s="140" t="s">
        <v>2876</v>
      </c>
      <c r="D1164" s="111" t="s">
        <v>2528</v>
      </c>
      <c r="E1164" s="55" t="n">
        <f aca="false">1-(G1164/F1164)</f>
        <v>0.306122448979592</v>
      </c>
      <c r="F1164" s="156" t="n">
        <v>98</v>
      </c>
      <c r="G1164" s="48" t="n">
        <v>68</v>
      </c>
      <c r="H1164" s="49"/>
      <c r="I1164" s="50" t="n">
        <f aca="false">G1164*H1164</f>
        <v>0</v>
      </c>
      <c r="J1164" s="51"/>
      <c r="K1164" s="15"/>
    </row>
    <row r="1165" s="18" customFormat="true" ht="21" hidden="false" customHeight="true" outlineLevel="0" collapsed="false">
      <c r="A1165" s="43" t="s">
        <v>2877</v>
      </c>
      <c r="B1165" s="43" t="s">
        <v>207</v>
      </c>
      <c r="C1165" s="140" t="s">
        <v>2876</v>
      </c>
      <c r="D1165" s="111" t="s">
        <v>447</v>
      </c>
      <c r="E1165" s="46" t="n">
        <f aca="false">1-(G1165/F1165)</f>
        <v>0.541176470588235</v>
      </c>
      <c r="F1165" s="156" t="n">
        <v>85</v>
      </c>
      <c r="G1165" s="48" t="n">
        <v>39</v>
      </c>
      <c r="H1165" s="49"/>
      <c r="I1165" s="50" t="n">
        <f aca="false">G1165*H1165</f>
        <v>0</v>
      </c>
      <c r="J1165" s="51"/>
      <c r="K1165" s="15"/>
    </row>
    <row r="1166" s="18" customFormat="true" ht="21" hidden="false" customHeight="true" outlineLevel="0" collapsed="false">
      <c r="A1166" s="43" t="s">
        <v>2878</v>
      </c>
      <c r="B1166" s="43" t="s">
        <v>207</v>
      </c>
      <c r="C1166" s="140" t="s">
        <v>2876</v>
      </c>
      <c r="D1166" s="111" t="s">
        <v>2493</v>
      </c>
      <c r="E1166" s="55" t="n">
        <f aca="false">1-(G1166/F1166)</f>
        <v>0.333333333333333</v>
      </c>
      <c r="F1166" s="156" t="n">
        <v>114</v>
      </c>
      <c r="G1166" s="48" t="n">
        <v>76</v>
      </c>
      <c r="H1166" s="49"/>
      <c r="I1166" s="50" t="n">
        <f aca="false">G1166*H1166</f>
        <v>0</v>
      </c>
      <c r="J1166" s="51"/>
      <c r="K1166" s="15"/>
    </row>
    <row r="1167" s="18" customFormat="true" ht="21" hidden="false" customHeight="true" outlineLevel="0" collapsed="false">
      <c r="A1167" s="43" t="s">
        <v>2879</v>
      </c>
      <c r="B1167" s="43" t="s">
        <v>207</v>
      </c>
      <c r="C1167" s="140" t="s">
        <v>2880</v>
      </c>
      <c r="D1167" s="111" t="s">
        <v>2528</v>
      </c>
      <c r="E1167" s="55" t="n">
        <f aca="false">1-(G1167/F1167)</f>
        <v>0.30379746835443</v>
      </c>
      <c r="F1167" s="156" t="n">
        <v>79</v>
      </c>
      <c r="G1167" s="48" t="n">
        <v>55</v>
      </c>
      <c r="H1167" s="49"/>
      <c r="I1167" s="50" t="n">
        <f aca="false">G1167*H1167</f>
        <v>0</v>
      </c>
      <c r="J1167" s="51"/>
      <c r="K1167" s="15"/>
    </row>
    <row r="1168" s="18" customFormat="true" ht="21" hidden="false" customHeight="true" outlineLevel="0" collapsed="false">
      <c r="A1168" s="43" t="s">
        <v>2881</v>
      </c>
      <c r="B1168" s="43" t="s">
        <v>216</v>
      </c>
      <c r="C1168" s="140" t="s">
        <v>2882</v>
      </c>
      <c r="D1168" s="111" t="s">
        <v>2528</v>
      </c>
      <c r="E1168" s="55" t="n">
        <f aca="false">1-(G1168/F1168)</f>
        <v>0.376470588235294</v>
      </c>
      <c r="F1168" s="156" t="n">
        <v>85</v>
      </c>
      <c r="G1168" s="48" t="n">
        <v>53</v>
      </c>
      <c r="H1168" s="49"/>
      <c r="I1168" s="50" t="n">
        <f aca="false">G1168*H1168</f>
        <v>0</v>
      </c>
      <c r="J1168" s="51"/>
      <c r="K1168" s="15"/>
    </row>
    <row r="1169" s="18" customFormat="true" ht="21" hidden="false" customHeight="true" outlineLevel="0" collapsed="false">
      <c r="A1169" s="43" t="s">
        <v>2883</v>
      </c>
      <c r="B1169" s="43" t="s">
        <v>216</v>
      </c>
      <c r="C1169" s="140" t="s">
        <v>2884</v>
      </c>
      <c r="D1169" s="111" t="s">
        <v>2649</v>
      </c>
      <c r="E1169" s="55" t="n">
        <f aca="false">1-(G1169/F1169)</f>
        <v>0.348623853211009</v>
      </c>
      <c r="F1169" s="156" t="n">
        <v>109</v>
      </c>
      <c r="G1169" s="48" t="n">
        <v>71</v>
      </c>
      <c r="H1169" s="49"/>
      <c r="I1169" s="50" t="n">
        <f aca="false">G1169*H1169</f>
        <v>0</v>
      </c>
      <c r="J1169" s="51"/>
      <c r="K1169" s="15"/>
    </row>
    <row r="1170" s="18" customFormat="true" ht="21" hidden="false" customHeight="true" outlineLevel="0" collapsed="false">
      <c r="A1170" s="43" t="s">
        <v>2885</v>
      </c>
      <c r="B1170" s="43" t="s">
        <v>216</v>
      </c>
      <c r="C1170" s="140" t="s">
        <v>2886</v>
      </c>
      <c r="D1170" s="111" t="s">
        <v>2528</v>
      </c>
      <c r="E1170" s="55" t="n">
        <f aca="false">1-(G1170/F1170)</f>
        <v>0.3875</v>
      </c>
      <c r="F1170" s="156" t="n">
        <v>80</v>
      </c>
      <c r="G1170" s="48" t="n">
        <v>49</v>
      </c>
      <c r="H1170" s="49"/>
      <c r="I1170" s="50" t="n">
        <f aca="false">G1170*H1170</f>
        <v>0</v>
      </c>
      <c r="J1170" s="51"/>
      <c r="K1170" s="15"/>
    </row>
    <row r="1171" s="18" customFormat="true" ht="21" hidden="false" customHeight="true" outlineLevel="0" collapsed="false">
      <c r="A1171" s="43" t="s">
        <v>2887</v>
      </c>
      <c r="B1171" s="43" t="s">
        <v>216</v>
      </c>
      <c r="C1171" s="140" t="s">
        <v>2886</v>
      </c>
      <c r="D1171" s="111" t="s">
        <v>2649</v>
      </c>
      <c r="E1171" s="55" t="n">
        <f aca="false">1-(G1171/F1171)</f>
        <v>0.349514563106796</v>
      </c>
      <c r="F1171" s="156" t="n">
        <v>103</v>
      </c>
      <c r="G1171" s="48" t="n">
        <v>67</v>
      </c>
      <c r="H1171" s="49"/>
      <c r="I1171" s="50" t="n">
        <f aca="false">G1171*H1171</f>
        <v>0</v>
      </c>
      <c r="J1171" s="51"/>
      <c r="K1171" s="15"/>
    </row>
    <row r="1172" s="18" customFormat="true" ht="21" hidden="false" customHeight="true" outlineLevel="0" collapsed="false">
      <c r="A1172" s="43" t="s">
        <v>2888</v>
      </c>
      <c r="B1172" s="43" t="s">
        <v>216</v>
      </c>
      <c r="C1172" s="140" t="s">
        <v>2889</v>
      </c>
      <c r="D1172" s="111" t="s">
        <v>2649</v>
      </c>
      <c r="E1172" s="55" t="n">
        <f aca="false">1-(G1172/F1172)</f>
        <v>0.361111111111111</v>
      </c>
      <c r="F1172" s="156" t="n">
        <v>108</v>
      </c>
      <c r="G1172" s="48" t="n">
        <v>69</v>
      </c>
      <c r="H1172" s="49"/>
      <c r="I1172" s="50" t="n">
        <f aca="false">G1172*H1172</f>
        <v>0</v>
      </c>
      <c r="J1172" s="51"/>
      <c r="K1172" s="15"/>
    </row>
    <row r="1173" s="18" customFormat="true" ht="21" hidden="false" customHeight="true" outlineLevel="0" collapsed="false">
      <c r="A1173" s="43" t="s">
        <v>2890</v>
      </c>
      <c r="B1173" s="43" t="s">
        <v>216</v>
      </c>
      <c r="C1173" s="140" t="s">
        <v>2891</v>
      </c>
      <c r="D1173" s="111" t="s">
        <v>2520</v>
      </c>
      <c r="E1173" s="55" t="n">
        <f aca="false">1-(G1173/F1173)</f>
        <v>0.344827586206897</v>
      </c>
      <c r="F1173" s="156" t="n">
        <v>58</v>
      </c>
      <c r="G1173" s="48" t="n">
        <v>38</v>
      </c>
      <c r="H1173" s="49"/>
      <c r="I1173" s="50" t="n">
        <f aca="false">G1173*H1173</f>
        <v>0</v>
      </c>
      <c r="J1173" s="51"/>
      <c r="K1173" s="15"/>
    </row>
    <row r="1174" s="18" customFormat="true" ht="21" hidden="false" customHeight="true" outlineLevel="0" collapsed="false">
      <c r="A1174" s="43" t="s">
        <v>2892</v>
      </c>
      <c r="B1174" s="43" t="s">
        <v>216</v>
      </c>
      <c r="C1174" s="140" t="s">
        <v>2891</v>
      </c>
      <c r="D1174" s="111" t="s">
        <v>2528</v>
      </c>
      <c r="E1174" s="53" t="n">
        <f aca="false">1-(G1174/F1174)</f>
        <v>0.457831325301205</v>
      </c>
      <c r="F1174" s="156" t="n">
        <v>83</v>
      </c>
      <c r="G1174" s="48" t="n">
        <v>45</v>
      </c>
      <c r="H1174" s="49"/>
      <c r="I1174" s="50" t="n">
        <f aca="false">G1174*H1174</f>
        <v>0</v>
      </c>
      <c r="J1174" s="51"/>
      <c r="K1174" s="15"/>
    </row>
    <row r="1175" s="18" customFormat="true" ht="21" hidden="false" customHeight="true" outlineLevel="0" collapsed="false">
      <c r="A1175" s="43" t="s">
        <v>2893</v>
      </c>
      <c r="B1175" s="43" t="s">
        <v>216</v>
      </c>
      <c r="C1175" s="140" t="s">
        <v>2894</v>
      </c>
      <c r="D1175" s="111" t="s">
        <v>2649</v>
      </c>
      <c r="E1175" s="55" t="n">
        <f aca="false">1-(G1175/F1175)</f>
        <v>0.355140186915888</v>
      </c>
      <c r="F1175" s="156" t="n">
        <v>107</v>
      </c>
      <c r="G1175" s="48" t="n">
        <v>69</v>
      </c>
      <c r="H1175" s="49"/>
      <c r="I1175" s="50" t="n">
        <f aca="false">G1175*H1175</f>
        <v>0</v>
      </c>
      <c r="J1175" s="51"/>
      <c r="K1175" s="15"/>
    </row>
    <row r="1176" s="18" customFormat="true" ht="21" hidden="false" customHeight="true" outlineLevel="0" collapsed="false">
      <c r="A1176" s="43" t="s">
        <v>2895</v>
      </c>
      <c r="B1176" s="43" t="s">
        <v>216</v>
      </c>
      <c r="C1176" s="140" t="s">
        <v>2896</v>
      </c>
      <c r="D1176" s="111" t="s">
        <v>2649</v>
      </c>
      <c r="E1176" s="53" t="n">
        <f aca="false">1-(G1176/F1176)</f>
        <v>0.490740740740741</v>
      </c>
      <c r="F1176" s="156" t="n">
        <v>108</v>
      </c>
      <c r="G1176" s="48" t="n">
        <v>55</v>
      </c>
      <c r="H1176" s="49"/>
      <c r="I1176" s="50" t="n">
        <f aca="false">G1176*H1176</f>
        <v>0</v>
      </c>
      <c r="J1176" s="51"/>
      <c r="K1176" s="15"/>
    </row>
    <row r="1177" s="18" customFormat="true" ht="21" hidden="false" customHeight="true" outlineLevel="0" collapsed="false">
      <c r="A1177" s="43" t="s">
        <v>2897</v>
      </c>
      <c r="B1177" s="43" t="s">
        <v>2898</v>
      </c>
      <c r="C1177" s="140" t="s">
        <v>2899</v>
      </c>
      <c r="D1177" s="111" t="s">
        <v>2493</v>
      </c>
      <c r="E1177" s="46" t="n">
        <f aca="false">1-(G1177/F1177)</f>
        <v>0.607692307692308</v>
      </c>
      <c r="F1177" s="156" t="n">
        <v>130</v>
      </c>
      <c r="G1177" s="48" t="n">
        <v>51</v>
      </c>
      <c r="H1177" s="49"/>
      <c r="I1177" s="50" t="n">
        <f aca="false">G1177*H1177</f>
        <v>0</v>
      </c>
      <c r="J1177" s="51"/>
      <c r="K1177" s="15"/>
    </row>
    <row r="1178" s="18" customFormat="true" ht="21" hidden="false" customHeight="true" outlineLevel="0" collapsed="false">
      <c r="A1178" s="43" t="s">
        <v>2900</v>
      </c>
      <c r="B1178" s="43" t="s">
        <v>225</v>
      </c>
      <c r="C1178" s="140" t="s">
        <v>2901</v>
      </c>
      <c r="D1178" s="111" t="s">
        <v>2902</v>
      </c>
      <c r="E1178" s="46" t="n">
        <f aca="false">1-(G1178/F1178)</f>
        <v>0.606060606060606</v>
      </c>
      <c r="F1178" s="156" t="n">
        <v>33</v>
      </c>
      <c r="G1178" s="48" t="n">
        <v>13</v>
      </c>
      <c r="H1178" s="49"/>
      <c r="I1178" s="50" t="n">
        <f aca="false">G1178*H1178</f>
        <v>0</v>
      </c>
      <c r="J1178" s="51"/>
      <c r="K1178" s="15"/>
    </row>
    <row r="1179" s="18" customFormat="true" ht="24.75" hidden="false" customHeight="true" outlineLevel="0" collapsed="false">
      <c r="A1179" s="9"/>
      <c r="B1179" s="10"/>
      <c r="C1179" s="66"/>
      <c r="D1179" s="12"/>
      <c r="E1179" s="13"/>
      <c r="F1179" s="14"/>
      <c r="G1179" s="15"/>
      <c r="H1179" s="16"/>
      <c r="I1179" s="64" t="s">
        <v>2903</v>
      </c>
      <c r="J1179" s="51"/>
      <c r="K1179" s="15"/>
    </row>
    <row r="1180" s="18" customFormat="true" ht="30" hidden="false" customHeight="true" outlineLevel="0" collapsed="false">
      <c r="A1180" s="19"/>
      <c r="C1180" s="197"/>
      <c r="D1180" s="11"/>
      <c r="E1180" s="20"/>
      <c r="F1180" s="21" t="s">
        <v>1</v>
      </c>
      <c r="G1180" s="67" t="n">
        <f aca="false">G2</f>
        <v>0</v>
      </c>
      <c r="H1180" s="67"/>
      <c r="I1180" s="67"/>
      <c r="J1180" s="51"/>
      <c r="K1180" s="15"/>
    </row>
    <row r="1181" s="18" customFormat="true" ht="36" hidden="false" customHeight="true" outlineLevel="0" collapsed="false">
      <c r="A1181" s="9"/>
      <c r="C1181" s="66"/>
      <c r="D1181" s="11"/>
      <c r="E1181" s="20"/>
      <c r="F1181" s="14"/>
      <c r="G1181" s="15"/>
      <c r="H1181" s="23" t="s">
        <v>2</v>
      </c>
      <c r="I1181" s="16"/>
      <c r="J1181" s="51"/>
      <c r="K1181" s="15"/>
    </row>
    <row r="1182" s="18" customFormat="true" ht="40.5" hidden="false" customHeight="true" outlineLevel="0" collapsed="false">
      <c r="A1182" s="32" t="s">
        <v>9</v>
      </c>
      <c r="B1182" s="32" t="s">
        <v>10</v>
      </c>
      <c r="C1182" s="68"/>
      <c r="D1182" s="34"/>
      <c r="E1182" s="35" t="s">
        <v>11</v>
      </c>
      <c r="F1182" s="36" t="s">
        <v>12</v>
      </c>
      <c r="G1182" s="36" t="s">
        <v>13</v>
      </c>
      <c r="H1182" s="37" t="s">
        <v>14</v>
      </c>
      <c r="I1182" s="37" t="s">
        <v>15</v>
      </c>
      <c r="J1182" s="51"/>
      <c r="K1182" s="15"/>
    </row>
    <row r="1183" s="18" customFormat="true" ht="22.5" hidden="false" customHeight="true" outlineLevel="0" collapsed="false">
      <c r="A1183" s="39" t="s">
        <v>2639</v>
      </c>
      <c r="B1183" s="39"/>
      <c r="C1183" s="39"/>
      <c r="D1183" s="39"/>
      <c r="E1183" s="39"/>
      <c r="F1183" s="39"/>
      <c r="G1183" s="39"/>
      <c r="H1183" s="39"/>
      <c r="I1183" s="39"/>
      <c r="J1183" s="51"/>
      <c r="K1183" s="15"/>
    </row>
    <row r="1184" s="18" customFormat="true" ht="17.25" hidden="false" customHeight="true" outlineLevel="0" collapsed="false">
      <c r="A1184" s="69"/>
      <c r="B1184" s="69"/>
      <c r="C1184" s="69"/>
      <c r="D1184" s="69"/>
      <c r="E1184" s="69"/>
      <c r="F1184" s="69"/>
      <c r="G1184" s="69"/>
      <c r="H1184" s="69"/>
      <c r="I1184" s="69"/>
      <c r="J1184" s="51"/>
      <c r="K1184" s="15"/>
    </row>
    <row r="1185" s="18" customFormat="true" ht="21.95" hidden="false" customHeight="true" outlineLevel="0" collapsed="false">
      <c r="A1185" s="43" t="s">
        <v>2904</v>
      </c>
      <c r="B1185" s="43" t="s">
        <v>225</v>
      </c>
      <c r="C1185" s="140" t="s">
        <v>2905</v>
      </c>
      <c r="D1185" s="111" t="s">
        <v>2504</v>
      </c>
      <c r="E1185" s="46" t="n">
        <f aca="false">1-(G1185/F1185)</f>
        <v>0.606060606060606</v>
      </c>
      <c r="F1185" s="156" t="n">
        <v>33</v>
      </c>
      <c r="G1185" s="48" t="n">
        <v>13</v>
      </c>
      <c r="H1185" s="49"/>
      <c r="I1185" s="50" t="n">
        <f aca="false">G1185*H1185</f>
        <v>0</v>
      </c>
      <c r="J1185" s="51"/>
      <c r="K1185" s="15"/>
    </row>
    <row r="1186" s="18" customFormat="true" ht="21.95" hidden="false" customHeight="true" outlineLevel="0" collapsed="false">
      <c r="A1186" s="43" t="s">
        <v>2906</v>
      </c>
      <c r="B1186" s="43" t="s">
        <v>225</v>
      </c>
      <c r="C1186" s="140" t="s">
        <v>2907</v>
      </c>
      <c r="D1186" s="111" t="s">
        <v>2504</v>
      </c>
      <c r="E1186" s="46" t="n">
        <f aca="false">1-(G1186/F1186)</f>
        <v>0.606060606060606</v>
      </c>
      <c r="F1186" s="156" t="n">
        <v>33</v>
      </c>
      <c r="G1186" s="48" t="n">
        <v>13</v>
      </c>
      <c r="H1186" s="49"/>
      <c r="I1186" s="50" t="n">
        <f aca="false">G1186*H1186</f>
        <v>0</v>
      </c>
      <c r="J1186" s="51"/>
      <c r="K1186" s="15"/>
    </row>
    <row r="1187" s="18" customFormat="true" ht="21.95" hidden="false" customHeight="true" outlineLevel="0" collapsed="false">
      <c r="A1187" s="43" t="s">
        <v>2908</v>
      </c>
      <c r="B1187" s="43" t="s">
        <v>225</v>
      </c>
      <c r="C1187" s="140" t="s">
        <v>2909</v>
      </c>
      <c r="D1187" s="111" t="s">
        <v>2504</v>
      </c>
      <c r="E1187" s="46" t="n">
        <f aca="false">1-(G1187/F1187)</f>
        <v>0.606060606060606</v>
      </c>
      <c r="F1187" s="156" t="n">
        <v>33</v>
      </c>
      <c r="G1187" s="48" t="n">
        <v>13</v>
      </c>
      <c r="H1187" s="49"/>
      <c r="I1187" s="50" t="n">
        <f aca="false">G1187*H1187</f>
        <v>0</v>
      </c>
      <c r="J1187" s="51"/>
      <c r="K1187" s="15"/>
    </row>
    <row r="1188" s="18" customFormat="true" ht="21.95" hidden="false" customHeight="true" outlineLevel="0" collapsed="false">
      <c r="A1188" s="43" t="s">
        <v>2910</v>
      </c>
      <c r="B1188" s="43" t="s">
        <v>225</v>
      </c>
      <c r="C1188" s="140" t="s">
        <v>2911</v>
      </c>
      <c r="D1188" s="111" t="s">
        <v>2504</v>
      </c>
      <c r="E1188" s="46" t="n">
        <f aca="false">1-(G1188/F1188)</f>
        <v>0.606060606060606</v>
      </c>
      <c r="F1188" s="156" t="n">
        <v>33</v>
      </c>
      <c r="G1188" s="48" t="n">
        <v>13</v>
      </c>
      <c r="H1188" s="49"/>
      <c r="I1188" s="50" t="n">
        <f aca="false">G1188*H1188</f>
        <v>0</v>
      </c>
      <c r="J1188" s="51"/>
      <c r="K1188" s="15"/>
    </row>
    <row r="1189" s="18" customFormat="true" ht="21.95" hidden="false" customHeight="true" outlineLevel="0" collapsed="false">
      <c r="A1189" s="43" t="s">
        <v>2912</v>
      </c>
      <c r="B1189" s="43" t="s">
        <v>2913</v>
      </c>
      <c r="C1189" s="140" t="s">
        <v>2914</v>
      </c>
      <c r="D1189" s="111" t="s">
        <v>2504</v>
      </c>
      <c r="E1189" s="46" t="n">
        <f aca="false">1-(G1189/F1189)</f>
        <v>0.618421052631579</v>
      </c>
      <c r="F1189" s="156" t="n">
        <v>76</v>
      </c>
      <c r="G1189" s="48" t="n">
        <v>29</v>
      </c>
      <c r="H1189" s="49"/>
      <c r="I1189" s="50" t="n">
        <f aca="false">G1189*H1189</f>
        <v>0</v>
      </c>
      <c r="J1189" s="51"/>
      <c r="K1189" s="15"/>
    </row>
    <row r="1190" s="18" customFormat="true" ht="21.95" hidden="false" customHeight="true" outlineLevel="0" collapsed="false">
      <c r="A1190" s="43" t="s">
        <v>2915</v>
      </c>
      <c r="B1190" s="43" t="s">
        <v>2916</v>
      </c>
      <c r="C1190" s="140" t="s">
        <v>2917</v>
      </c>
      <c r="D1190" s="111" t="s">
        <v>2918</v>
      </c>
      <c r="E1190" s="46" t="n">
        <f aca="false">1-(G1190/F1190)</f>
        <v>0.681818181818182</v>
      </c>
      <c r="F1190" s="156" t="n">
        <v>22</v>
      </c>
      <c r="G1190" s="48" t="n">
        <v>7</v>
      </c>
      <c r="H1190" s="49"/>
      <c r="I1190" s="50" t="n">
        <f aca="false">G1190*H1190</f>
        <v>0</v>
      </c>
      <c r="J1190" s="51"/>
      <c r="K1190" s="15"/>
    </row>
    <row r="1191" s="18" customFormat="true" ht="21.95" hidden="false" customHeight="true" outlineLevel="0" collapsed="false">
      <c r="A1191" s="43" t="s">
        <v>2919</v>
      </c>
      <c r="B1191" s="43" t="s">
        <v>2916</v>
      </c>
      <c r="C1191" s="140" t="s">
        <v>2920</v>
      </c>
      <c r="D1191" s="111" t="s">
        <v>447</v>
      </c>
      <c r="E1191" s="53" t="n">
        <f aca="false">1-(G1191/F1191)</f>
        <v>0.412698412698413</v>
      </c>
      <c r="F1191" s="156" t="n">
        <v>63</v>
      </c>
      <c r="G1191" s="48" t="n">
        <v>37</v>
      </c>
      <c r="H1191" s="49"/>
      <c r="I1191" s="50" t="n">
        <f aca="false">G1191*H1191</f>
        <v>0</v>
      </c>
      <c r="J1191" s="51"/>
      <c r="K1191" s="15"/>
    </row>
    <row r="1192" s="18" customFormat="true" ht="21.95" hidden="false" customHeight="true" outlineLevel="0" collapsed="false">
      <c r="A1192" s="43" t="s">
        <v>2921</v>
      </c>
      <c r="B1192" s="43" t="s">
        <v>2916</v>
      </c>
      <c r="C1192" s="140" t="s">
        <v>2922</v>
      </c>
      <c r="D1192" s="111" t="s">
        <v>2728</v>
      </c>
      <c r="E1192" s="55" t="n">
        <f aca="false">1-(G1192/F1192)</f>
        <v>0.382978723404255</v>
      </c>
      <c r="F1192" s="156" t="n">
        <v>47</v>
      </c>
      <c r="G1192" s="48" t="n">
        <v>29</v>
      </c>
      <c r="H1192" s="49"/>
      <c r="I1192" s="50" t="n">
        <f aca="false">G1192*H1192</f>
        <v>0</v>
      </c>
      <c r="J1192" s="51"/>
      <c r="K1192" s="15"/>
    </row>
    <row r="1193" s="18" customFormat="true" ht="21.95" hidden="false" customHeight="true" outlineLevel="0" collapsed="false">
      <c r="A1193" s="43" t="s">
        <v>2923</v>
      </c>
      <c r="B1193" s="43" t="s">
        <v>2916</v>
      </c>
      <c r="C1193" s="140" t="s">
        <v>2924</v>
      </c>
      <c r="D1193" s="111" t="s">
        <v>447</v>
      </c>
      <c r="E1193" s="46" t="n">
        <f aca="false">1-(G1193/F1193)</f>
        <v>0.646341463414634</v>
      </c>
      <c r="F1193" s="156" t="n">
        <v>82</v>
      </c>
      <c r="G1193" s="48" t="n">
        <v>29</v>
      </c>
      <c r="H1193" s="49"/>
      <c r="I1193" s="50" t="n">
        <f aca="false">G1193*H1193</f>
        <v>0</v>
      </c>
      <c r="J1193" s="51"/>
      <c r="K1193" s="15"/>
    </row>
    <row r="1194" s="18" customFormat="true" ht="21.95" hidden="false" customHeight="true" outlineLevel="0" collapsed="false">
      <c r="A1194" s="43" t="s">
        <v>2925</v>
      </c>
      <c r="B1194" s="43" t="s">
        <v>999</v>
      </c>
      <c r="C1194" s="140" t="s">
        <v>2926</v>
      </c>
      <c r="D1194" s="111" t="s">
        <v>2528</v>
      </c>
      <c r="E1194" s="46" t="n">
        <f aca="false">1-(G1194/F1194)</f>
        <v>0.526315789473684</v>
      </c>
      <c r="F1194" s="156" t="n">
        <v>76</v>
      </c>
      <c r="G1194" s="48" t="n">
        <v>36</v>
      </c>
      <c r="H1194" s="49"/>
      <c r="I1194" s="50" t="n">
        <f aca="false">G1194*H1194</f>
        <v>0</v>
      </c>
      <c r="J1194" s="51"/>
      <c r="K1194" s="15"/>
    </row>
    <row r="1195" s="18" customFormat="true" ht="21.95" hidden="false" customHeight="true" outlineLevel="0" collapsed="false">
      <c r="A1195" s="43" t="s">
        <v>2927</v>
      </c>
      <c r="B1195" s="43" t="s">
        <v>233</v>
      </c>
      <c r="C1195" s="140" t="s">
        <v>2928</v>
      </c>
      <c r="D1195" s="111" t="s">
        <v>2493</v>
      </c>
      <c r="E1195" s="55" t="n">
        <f aca="false">1-(G1195/F1195)</f>
        <v>0.325</v>
      </c>
      <c r="F1195" s="156" t="n">
        <v>80</v>
      </c>
      <c r="G1195" s="48" t="n">
        <v>54</v>
      </c>
      <c r="H1195" s="49"/>
      <c r="I1195" s="50" t="n">
        <f aca="false">G1195*H1195</f>
        <v>0</v>
      </c>
      <c r="J1195" s="51"/>
      <c r="K1195" s="15"/>
    </row>
    <row r="1196" s="18" customFormat="true" ht="21.95" hidden="false" customHeight="true" outlineLevel="0" collapsed="false">
      <c r="A1196" s="43" t="s">
        <v>2929</v>
      </c>
      <c r="B1196" s="43" t="s">
        <v>233</v>
      </c>
      <c r="C1196" s="140" t="s">
        <v>2930</v>
      </c>
      <c r="D1196" s="111" t="s">
        <v>2493</v>
      </c>
      <c r="E1196" s="46" t="n">
        <f aca="false">1-(G1196/F1196)</f>
        <v>0.636363636363636</v>
      </c>
      <c r="F1196" s="156" t="n">
        <v>99</v>
      </c>
      <c r="G1196" s="48" t="n">
        <v>36</v>
      </c>
      <c r="H1196" s="49"/>
      <c r="I1196" s="50" t="n">
        <f aca="false">G1196*H1196</f>
        <v>0</v>
      </c>
      <c r="J1196" s="51"/>
      <c r="K1196" s="15"/>
    </row>
    <row r="1197" s="18" customFormat="true" ht="21.95" hidden="false" customHeight="true" outlineLevel="0" collapsed="false">
      <c r="A1197" s="43" t="s">
        <v>2931</v>
      </c>
      <c r="B1197" s="43" t="s">
        <v>233</v>
      </c>
      <c r="C1197" s="140" t="s">
        <v>2932</v>
      </c>
      <c r="D1197" s="111" t="s">
        <v>2493</v>
      </c>
      <c r="E1197" s="46" t="n">
        <f aca="false">1-(G1197/F1197)</f>
        <v>0.613861386138614</v>
      </c>
      <c r="F1197" s="156" t="n">
        <v>101</v>
      </c>
      <c r="G1197" s="48" t="n">
        <v>39</v>
      </c>
      <c r="H1197" s="49"/>
      <c r="I1197" s="50" t="n">
        <f aca="false">G1197*H1197</f>
        <v>0</v>
      </c>
      <c r="J1197" s="51"/>
      <c r="K1197" s="15"/>
    </row>
    <row r="1198" s="18" customFormat="true" ht="21.95" hidden="false" customHeight="true" outlineLevel="0" collapsed="false">
      <c r="A1198" s="43" t="s">
        <v>2933</v>
      </c>
      <c r="B1198" s="43" t="s">
        <v>233</v>
      </c>
      <c r="C1198" s="140" t="s">
        <v>237</v>
      </c>
      <c r="D1198" s="111" t="s">
        <v>2608</v>
      </c>
      <c r="E1198" s="53" t="n">
        <f aca="false">1-(G1198/F1198)</f>
        <v>0.42156862745098</v>
      </c>
      <c r="F1198" s="156" t="n">
        <v>102</v>
      </c>
      <c r="G1198" s="48" t="n">
        <v>59</v>
      </c>
      <c r="H1198" s="49"/>
      <c r="I1198" s="50" t="n">
        <f aca="false">G1198*H1198</f>
        <v>0</v>
      </c>
      <c r="J1198" s="51"/>
      <c r="K1198" s="15"/>
    </row>
    <row r="1199" s="18" customFormat="true" ht="21.95" hidden="false" customHeight="true" outlineLevel="0" collapsed="false">
      <c r="A1199" s="43" t="s">
        <v>2934</v>
      </c>
      <c r="B1199" s="43" t="s">
        <v>233</v>
      </c>
      <c r="C1199" s="140" t="s">
        <v>2935</v>
      </c>
      <c r="D1199" s="111" t="s">
        <v>2605</v>
      </c>
      <c r="E1199" s="53" t="n">
        <f aca="false">1-(G1199/F1199)</f>
        <v>0.456896551724138</v>
      </c>
      <c r="F1199" s="156" t="n">
        <v>116</v>
      </c>
      <c r="G1199" s="48" t="n">
        <v>63</v>
      </c>
      <c r="H1199" s="49"/>
      <c r="I1199" s="50" t="n">
        <f aca="false">G1199*H1199</f>
        <v>0</v>
      </c>
      <c r="J1199" s="51"/>
      <c r="K1199" s="15"/>
    </row>
    <row r="1200" s="18" customFormat="true" ht="21.95" hidden="false" customHeight="true" outlineLevel="0" collapsed="false">
      <c r="A1200" s="43" t="s">
        <v>2936</v>
      </c>
      <c r="B1200" s="43" t="s">
        <v>2937</v>
      </c>
      <c r="C1200" s="140" t="s">
        <v>2938</v>
      </c>
      <c r="D1200" s="111" t="s">
        <v>2504</v>
      </c>
      <c r="E1200" s="55" t="n">
        <f aca="false">1-(G1200/F1200)</f>
        <v>0.320610687022901</v>
      </c>
      <c r="F1200" s="156" t="n">
        <v>131</v>
      </c>
      <c r="G1200" s="48" t="n">
        <v>89</v>
      </c>
      <c r="H1200" s="49"/>
      <c r="I1200" s="50" t="n">
        <f aca="false">G1200*H1200</f>
        <v>0</v>
      </c>
      <c r="J1200" s="51"/>
      <c r="K1200" s="15"/>
    </row>
    <row r="1201" s="18" customFormat="true" ht="21.95" hidden="false" customHeight="true" outlineLevel="0" collapsed="false">
      <c r="A1201" s="43" t="s">
        <v>2939</v>
      </c>
      <c r="B1201" s="43" t="s">
        <v>2937</v>
      </c>
      <c r="C1201" s="140" t="s">
        <v>2940</v>
      </c>
      <c r="D1201" s="111" t="s">
        <v>2652</v>
      </c>
      <c r="E1201" s="55" t="n">
        <f aca="false">1-(G1201/F1201)</f>
        <v>0.298969072164948</v>
      </c>
      <c r="F1201" s="156" t="n">
        <v>97</v>
      </c>
      <c r="G1201" s="48" t="n">
        <v>68</v>
      </c>
      <c r="H1201" s="49"/>
      <c r="I1201" s="50" t="n">
        <f aca="false">G1201*H1201</f>
        <v>0</v>
      </c>
      <c r="J1201" s="51"/>
      <c r="K1201" s="15"/>
    </row>
    <row r="1202" s="18" customFormat="true" ht="21.95" hidden="false" customHeight="true" outlineLevel="0" collapsed="false">
      <c r="A1202" s="43" t="s">
        <v>2941</v>
      </c>
      <c r="B1202" s="43" t="s">
        <v>2937</v>
      </c>
      <c r="C1202" s="140" t="s">
        <v>2942</v>
      </c>
      <c r="D1202" s="111" t="s">
        <v>2504</v>
      </c>
      <c r="E1202" s="55" t="n">
        <f aca="false">1-(G1202/F1202)</f>
        <v>0.32824427480916</v>
      </c>
      <c r="F1202" s="156" t="n">
        <v>131</v>
      </c>
      <c r="G1202" s="48" t="n">
        <v>88</v>
      </c>
      <c r="H1202" s="49"/>
      <c r="I1202" s="50" t="n">
        <f aca="false">G1202*H1202</f>
        <v>0</v>
      </c>
      <c r="J1202" s="51"/>
      <c r="K1202" s="15"/>
    </row>
    <row r="1203" customFormat="false" ht="21.95" hidden="false" customHeight="true" outlineLevel="0" collapsed="false">
      <c r="A1203" s="43" t="s">
        <v>2943</v>
      </c>
      <c r="B1203" s="43" t="s">
        <v>2937</v>
      </c>
      <c r="C1203" s="140" t="s">
        <v>2944</v>
      </c>
      <c r="D1203" s="111" t="s">
        <v>2493</v>
      </c>
      <c r="E1203" s="55" t="n">
        <f aca="false">1-(G1203/F1203)</f>
        <v>0.323809523809524</v>
      </c>
      <c r="F1203" s="156" t="n">
        <v>105</v>
      </c>
      <c r="G1203" s="48" t="n">
        <v>71</v>
      </c>
      <c r="H1203" s="49"/>
      <c r="I1203" s="50" t="n">
        <f aca="false">G1203*H1203</f>
        <v>0</v>
      </c>
      <c r="J1203" s="51"/>
      <c r="K1203" s="15"/>
    </row>
    <row r="1204" s="18" customFormat="true" ht="21.95" hidden="false" customHeight="true" outlineLevel="0" collapsed="false">
      <c r="A1204" s="43" t="s">
        <v>2945</v>
      </c>
      <c r="B1204" s="43" t="s">
        <v>2937</v>
      </c>
      <c r="C1204" s="140" t="s">
        <v>2940</v>
      </c>
      <c r="D1204" s="111" t="s">
        <v>2946</v>
      </c>
      <c r="E1204" s="55" t="n">
        <f aca="false">1-(G1204/F1204)</f>
        <v>0.313868613138686</v>
      </c>
      <c r="F1204" s="156" t="n">
        <v>137</v>
      </c>
      <c r="G1204" s="48" t="n">
        <v>94</v>
      </c>
      <c r="H1204" s="49"/>
      <c r="I1204" s="50" t="n">
        <f aca="false">G1204*H1204</f>
        <v>0</v>
      </c>
      <c r="J1204" s="51"/>
      <c r="K1204" s="15"/>
    </row>
    <row r="1205" s="18" customFormat="true" ht="21.95" hidden="false" customHeight="true" outlineLevel="0" collapsed="false">
      <c r="A1205" s="43" t="s">
        <v>2947</v>
      </c>
      <c r="B1205" s="43" t="s">
        <v>2948</v>
      </c>
      <c r="C1205" s="140" t="s">
        <v>2949</v>
      </c>
      <c r="D1205" s="111" t="s">
        <v>2493</v>
      </c>
      <c r="E1205" s="53" t="n">
        <f aca="false">1-(G1205/F1205)</f>
        <v>0.397959183673469</v>
      </c>
      <c r="F1205" s="156" t="n">
        <v>98</v>
      </c>
      <c r="G1205" s="48" t="n">
        <v>59</v>
      </c>
      <c r="H1205" s="49"/>
      <c r="I1205" s="50" t="n">
        <f aca="false">G1205*H1205</f>
        <v>0</v>
      </c>
      <c r="J1205" s="51"/>
      <c r="K1205" s="15"/>
    </row>
    <row r="1206" s="18" customFormat="true" ht="21.95" hidden="false" customHeight="true" outlineLevel="0" collapsed="false">
      <c r="A1206" s="43" t="s">
        <v>2950</v>
      </c>
      <c r="B1206" s="43" t="s">
        <v>2948</v>
      </c>
      <c r="C1206" s="140" t="s">
        <v>2951</v>
      </c>
      <c r="D1206" s="111" t="s">
        <v>2528</v>
      </c>
      <c r="E1206" s="46" t="n">
        <f aca="false">1-(G1206/F1206)</f>
        <v>0.688311688311688</v>
      </c>
      <c r="F1206" s="156" t="n">
        <v>77</v>
      </c>
      <c r="G1206" s="48" t="n">
        <v>24</v>
      </c>
      <c r="H1206" s="49"/>
      <c r="I1206" s="50" t="n">
        <f aca="false">G1206*H1206</f>
        <v>0</v>
      </c>
      <c r="J1206" s="51"/>
      <c r="K1206" s="15"/>
    </row>
    <row r="1207" s="18" customFormat="true" ht="21.95" hidden="false" customHeight="true" outlineLevel="0" collapsed="false">
      <c r="A1207" s="43" t="s">
        <v>2952</v>
      </c>
      <c r="B1207" s="43" t="s">
        <v>2953</v>
      </c>
      <c r="C1207" s="140" t="s">
        <v>2954</v>
      </c>
      <c r="D1207" s="111" t="s">
        <v>447</v>
      </c>
      <c r="E1207" s="55" t="n">
        <f aca="false">1-(G1207/F1207)</f>
        <v>0.35</v>
      </c>
      <c r="F1207" s="156" t="n">
        <v>20</v>
      </c>
      <c r="G1207" s="48" t="n">
        <v>13</v>
      </c>
      <c r="H1207" s="49"/>
      <c r="I1207" s="50" t="n">
        <f aca="false">G1207*H1207</f>
        <v>0</v>
      </c>
      <c r="J1207" s="51"/>
      <c r="K1207" s="15"/>
    </row>
    <row r="1208" s="18" customFormat="true" ht="21.95" hidden="false" customHeight="true" outlineLevel="0" collapsed="false">
      <c r="A1208" s="43" t="s">
        <v>2955</v>
      </c>
      <c r="B1208" s="43" t="s">
        <v>252</v>
      </c>
      <c r="C1208" s="140" t="s">
        <v>2956</v>
      </c>
      <c r="D1208" s="111" t="s">
        <v>2528</v>
      </c>
      <c r="E1208" s="55" t="n">
        <f aca="false">1-(G1208/F1208)</f>
        <v>0.319587628865979</v>
      </c>
      <c r="F1208" s="156" t="n">
        <v>97</v>
      </c>
      <c r="G1208" s="48" t="n">
        <v>66</v>
      </c>
      <c r="H1208" s="49"/>
      <c r="I1208" s="50" t="n">
        <f aca="false">G1208*H1208</f>
        <v>0</v>
      </c>
      <c r="J1208" s="51"/>
      <c r="K1208" s="15"/>
    </row>
    <row r="1209" s="18" customFormat="true" ht="21.95" hidden="false" customHeight="true" outlineLevel="0" collapsed="false">
      <c r="A1209" s="43" t="s">
        <v>2957</v>
      </c>
      <c r="B1209" s="43" t="s">
        <v>252</v>
      </c>
      <c r="C1209" s="140" t="s">
        <v>2958</v>
      </c>
      <c r="D1209" s="111" t="s">
        <v>2959</v>
      </c>
      <c r="E1209" s="55" t="n">
        <f aca="false">1-(G1209/F1209)</f>
        <v>0.364341085271318</v>
      </c>
      <c r="F1209" s="156" t="n">
        <v>129</v>
      </c>
      <c r="G1209" s="48" t="n">
        <v>82</v>
      </c>
      <c r="H1209" s="49"/>
      <c r="I1209" s="50" t="n">
        <f aca="false">G1209*H1209</f>
        <v>0</v>
      </c>
      <c r="J1209" s="51"/>
      <c r="K1209" s="15"/>
    </row>
    <row r="1210" s="18" customFormat="true" ht="21.95" hidden="false" customHeight="true" outlineLevel="0" collapsed="false">
      <c r="A1210" s="43" t="s">
        <v>2960</v>
      </c>
      <c r="B1210" s="43" t="s">
        <v>252</v>
      </c>
      <c r="C1210" s="140" t="s">
        <v>2961</v>
      </c>
      <c r="D1210" s="111" t="s">
        <v>2652</v>
      </c>
      <c r="E1210" s="55" t="n">
        <f aca="false">1-(G1210/F1210)</f>
        <v>0.330275229357798</v>
      </c>
      <c r="F1210" s="156" t="n">
        <v>109</v>
      </c>
      <c r="G1210" s="48" t="n">
        <v>73</v>
      </c>
      <c r="H1210" s="49"/>
      <c r="I1210" s="50" t="n">
        <f aca="false">G1210*H1210</f>
        <v>0</v>
      </c>
      <c r="J1210" s="51"/>
      <c r="K1210" s="15"/>
    </row>
    <row r="1211" s="18" customFormat="true" ht="21.95" hidden="false" customHeight="true" outlineLevel="0" collapsed="false">
      <c r="A1211" s="43" t="s">
        <v>2962</v>
      </c>
      <c r="B1211" s="43" t="s">
        <v>252</v>
      </c>
      <c r="C1211" s="140" t="s">
        <v>253</v>
      </c>
      <c r="D1211" s="111" t="s">
        <v>2520</v>
      </c>
      <c r="E1211" s="55" t="n">
        <f aca="false">1-(G1211/F1211)</f>
        <v>0.342857142857143</v>
      </c>
      <c r="F1211" s="156" t="n">
        <v>70</v>
      </c>
      <c r="G1211" s="48" t="n">
        <v>46</v>
      </c>
      <c r="H1211" s="49"/>
      <c r="I1211" s="50" t="n">
        <f aca="false">G1211*H1211</f>
        <v>0</v>
      </c>
      <c r="J1211" s="51"/>
      <c r="K1211" s="15"/>
    </row>
    <row r="1212" s="18" customFormat="true" ht="21.95" hidden="false" customHeight="true" outlineLevel="0" collapsed="false">
      <c r="A1212" s="43" t="s">
        <v>2963</v>
      </c>
      <c r="B1212" s="43" t="s">
        <v>252</v>
      </c>
      <c r="C1212" s="140" t="s">
        <v>2964</v>
      </c>
      <c r="D1212" s="111" t="s">
        <v>2965</v>
      </c>
      <c r="E1212" s="55" t="n">
        <f aca="false">1-(G1212/F1212)</f>
        <v>0.31578947368421</v>
      </c>
      <c r="F1212" s="156" t="n">
        <v>76</v>
      </c>
      <c r="G1212" s="48" t="n">
        <v>52</v>
      </c>
      <c r="H1212" s="49"/>
      <c r="I1212" s="50" t="n">
        <f aca="false">G1212*H1212</f>
        <v>0</v>
      </c>
      <c r="J1212" s="51"/>
      <c r="K1212" s="15"/>
    </row>
    <row r="1213" s="18" customFormat="true" ht="21.95" hidden="false" customHeight="true" outlineLevel="0" collapsed="false">
      <c r="A1213" s="43" t="s">
        <v>2966</v>
      </c>
      <c r="B1213" s="43" t="s">
        <v>252</v>
      </c>
      <c r="C1213" s="140" t="s">
        <v>2964</v>
      </c>
      <c r="D1213" s="111" t="s">
        <v>2967</v>
      </c>
      <c r="E1213" s="55" t="n">
        <f aca="false">1-(G1213/F1213)</f>
        <v>0.333333333333333</v>
      </c>
      <c r="F1213" s="156" t="n">
        <v>108</v>
      </c>
      <c r="G1213" s="48" t="n">
        <v>72</v>
      </c>
      <c r="H1213" s="49"/>
      <c r="I1213" s="50" t="n">
        <f aca="false">G1213*H1213</f>
        <v>0</v>
      </c>
      <c r="J1213" s="51"/>
      <c r="K1213" s="15"/>
    </row>
    <row r="1214" s="18" customFormat="true" ht="21.95" hidden="false" customHeight="true" outlineLevel="0" collapsed="false">
      <c r="A1214" s="43" t="s">
        <v>2968</v>
      </c>
      <c r="B1214" s="43" t="s">
        <v>252</v>
      </c>
      <c r="C1214" s="140" t="s">
        <v>2964</v>
      </c>
      <c r="D1214" s="111" t="s">
        <v>2969</v>
      </c>
      <c r="E1214" s="55" t="n">
        <f aca="false">1-(G1214/F1214)</f>
        <v>0.333333333333333</v>
      </c>
      <c r="F1214" s="156" t="n">
        <v>141</v>
      </c>
      <c r="G1214" s="48" t="n">
        <v>94</v>
      </c>
      <c r="H1214" s="49"/>
      <c r="I1214" s="50" t="n">
        <f aca="false">G1214*H1214</f>
        <v>0</v>
      </c>
      <c r="J1214" s="51"/>
      <c r="K1214" s="15"/>
    </row>
    <row r="1215" s="18" customFormat="true" ht="21.95" hidden="false" customHeight="true" outlineLevel="0" collapsed="false">
      <c r="A1215" s="43" t="s">
        <v>2970</v>
      </c>
      <c r="B1215" s="43" t="s">
        <v>252</v>
      </c>
      <c r="C1215" s="140" t="s">
        <v>2971</v>
      </c>
      <c r="D1215" s="111" t="s">
        <v>2972</v>
      </c>
      <c r="E1215" s="55" t="n">
        <f aca="false">1-(G1215/F1215)</f>
        <v>0.314814814814815</v>
      </c>
      <c r="F1215" s="156" t="n">
        <v>108</v>
      </c>
      <c r="G1215" s="48" t="n">
        <v>74</v>
      </c>
      <c r="H1215" s="49"/>
      <c r="I1215" s="50" t="n">
        <f aca="false">G1215*H1215</f>
        <v>0</v>
      </c>
      <c r="J1215" s="51"/>
      <c r="K1215" s="15"/>
    </row>
    <row r="1216" s="18" customFormat="true" ht="21.95" hidden="false" customHeight="true" outlineLevel="0" collapsed="false">
      <c r="A1216" s="43" t="s">
        <v>2973</v>
      </c>
      <c r="B1216" s="43" t="s">
        <v>252</v>
      </c>
      <c r="C1216" s="140" t="s">
        <v>2974</v>
      </c>
      <c r="D1216" s="111" t="s">
        <v>2528</v>
      </c>
      <c r="E1216" s="55" t="n">
        <f aca="false">1-(G1216/F1216)</f>
        <v>0.339622641509434</v>
      </c>
      <c r="F1216" s="156" t="n">
        <v>106</v>
      </c>
      <c r="G1216" s="48" t="n">
        <v>70</v>
      </c>
      <c r="H1216" s="49"/>
      <c r="I1216" s="50" t="n">
        <f aca="false">G1216*H1216</f>
        <v>0</v>
      </c>
      <c r="J1216" s="51"/>
      <c r="K1216" s="15"/>
    </row>
    <row r="1217" s="18" customFormat="true" ht="21.95" hidden="false" customHeight="true" outlineLevel="0" collapsed="false">
      <c r="A1217" s="43" t="s">
        <v>2975</v>
      </c>
      <c r="B1217" s="43" t="s">
        <v>259</v>
      </c>
      <c r="C1217" s="140" t="s">
        <v>2976</v>
      </c>
      <c r="D1217" s="111" t="s">
        <v>2528</v>
      </c>
      <c r="E1217" s="55" t="n">
        <f aca="false">1-(G1217/F1217)</f>
        <v>0.293333333333333</v>
      </c>
      <c r="F1217" s="156" t="n">
        <v>75</v>
      </c>
      <c r="G1217" s="48" t="n">
        <v>53</v>
      </c>
      <c r="H1217" s="49"/>
      <c r="I1217" s="50" t="n">
        <f aca="false">G1217*H1217</f>
        <v>0</v>
      </c>
      <c r="J1217" s="51"/>
      <c r="K1217" s="15"/>
    </row>
    <row r="1218" s="18" customFormat="true" ht="15" hidden="false" customHeight="true" outlineLevel="0" collapsed="false">
      <c r="A1218" s="43"/>
      <c r="B1218" s="43"/>
      <c r="C1218" s="93"/>
      <c r="D1218" s="59"/>
      <c r="E1218" s="60"/>
      <c r="F1218" s="61"/>
      <c r="G1218" s="62"/>
      <c r="H1218" s="74"/>
      <c r="I1218" s="75"/>
      <c r="J1218" s="51"/>
      <c r="K1218" s="15"/>
    </row>
    <row r="1219" s="18" customFormat="true" ht="22.5" hidden="false" customHeight="true" outlineLevel="0" collapsed="false">
      <c r="A1219" s="76" t="s">
        <v>2977</v>
      </c>
      <c r="B1219" s="76"/>
      <c r="C1219" s="76"/>
      <c r="D1219" s="76"/>
      <c r="E1219" s="76"/>
      <c r="F1219" s="76"/>
      <c r="G1219" s="76"/>
      <c r="H1219" s="76"/>
      <c r="I1219" s="76"/>
      <c r="J1219" s="51"/>
      <c r="K1219" s="15"/>
    </row>
    <row r="1220" s="18" customFormat="true" ht="24.75" hidden="false" customHeight="true" outlineLevel="0" collapsed="false">
      <c r="A1220" s="85" t="s">
        <v>2978</v>
      </c>
      <c r="B1220" s="85" t="s">
        <v>263</v>
      </c>
      <c r="C1220" s="90" t="s">
        <v>2979</v>
      </c>
      <c r="D1220" s="198" t="s">
        <v>2504</v>
      </c>
      <c r="E1220" s="88" t="n">
        <f aca="false">1-(G1220/F1220)</f>
        <v>0.5</v>
      </c>
      <c r="F1220" s="87" t="n">
        <v>90</v>
      </c>
      <c r="G1220" s="82" t="n">
        <v>45</v>
      </c>
      <c r="H1220" s="83"/>
      <c r="I1220" s="84" t="n">
        <f aca="false">H1220*G1220</f>
        <v>0</v>
      </c>
      <c r="J1220" s="51"/>
      <c r="K1220" s="15"/>
    </row>
    <row r="1221" s="18" customFormat="true" ht="24.75" hidden="false" customHeight="true" outlineLevel="0" collapsed="false">
      <c r="A1221" s="85" t="s">
        <v>2980</v>
      </c>
      <c r="B1221" s="85" t="s">
        <v>263</v>
      </c>
      <c r="C1221" s="90" t="s">
        <v>2979</v>
      </c>
      <c r="D1221" s="198" t="s">
        <v>398</v>
      </c>
      <c r="E1221" s="80" t="n">
        <f aca="false">1-(G1221/F1221)</f>
        <v>0.431818181818182</v>
      </c>
      <c r="F1221" s="87" t="n">
        <v>44</v>
      </c>
      <c r="G1221" s="82" t="n">
        <v>25</v>
      </c>
      <c r="H1221" s="83"/>
      <c r="I1221" s="84" t="n">
        <f aca="false">H1221*G1221</f>
        <v>0</v>
      </c>
      <c r="J1221" s="51"/>
      <c r="K1221" s="15"/>
    </row>
    <row r="1222" s="18" customFormat="true" ht="24.75" hidden="false" customHeight="true" outlineLevel="0" collapsed="false">
      <c r="A1222" s="85" t="s">
        <v>2981</v>
      </c>
      <c r="B1222" s="85" t="s">
        <v>263</v>
      </c>
      <c r="C1222" s="90" t="s">
        <v>2979</v>
      </c>
      <c r="D1222" s="198" t="s">
        <v>447</v>
      </c>
      <c r="E1222" s="88" t="n">
        <f aca="false">1-(G1222/F1222)</f>
        <v>0.517857142857143</v>
      </c>
      <c r="F1222" s="87" t="n">
        <v>56</v>
      </c>
      <c r="G1222" s="82" t="n">
        <v>27</v>
      </c>
      <c r="H1222" s="83"/>
      <c r="I1222" s="84" t="n">
        <f aca="false">H1222*G1222</f>
        <v>0</v>
      </c>
      <c r="J1222" s="51"/>
      <c r="K1222" s="15"/>
    </row>
    <row r="1223" s="18" customFormat="true" ht="24.75" hidden="false" customHeight="true" outlineLevel="0" collapsed="false">
      <c r="A1223" s="85" t="s">
        <v>2982</v>
      </c>
      <c r="B1223" s="85" t="s">
        <v>263</v>
      </c>
      <c r="C1223" s="90" t="s">
        <v>264</v>
      </c>
      <c r="D1223" s="198" t="s">
        <v>2528</v>
      </c>
      <c r="E1223" s="88" t="n">
        <f aca="false">1-(G1223/F1223)</f>
        <v>0.621212121212121</v>
      </c>
      <c r="F1223" s="87" t="n">
        <v>66</v>
      </c>
      <c r="G1223" s="82" t="n">
        <v>25</v>
      </c>
      <c r="H1223" s="83"/>
      <c r="I1223" s="84" t="n">
        <f aca="false">H1223*G1223</f>
        <v>0</v>
      </c>
      <c r="J1223" s="51"/>
      <c r="K1223" s="15"/>
    </row>
    <row r="1224" s="18" customFormat="true" ht="24.75" hidden="false" customHeight="true" outlineLevel="0" collapsed="false">
      <c r="A1224" s="85" t="s">
        <v>2983</v>
      </c>
      <c r="B1224" s="85" t="s">
        <v>263</v>
      </c>
      <c r="C1224" s="90" t="s">
        <v>2984</v>
      </c>
      <c r="D1224" s="198" t="s">
        <v>2493</v>
      </c>
      <c r="E1224" s="80" t="n">
        <f aca="false">1-(G1224/F1224)</f>
        <v>0.432432432432432</v>
      </c>
      <c r="F1224" s="87" t="n">
        <v>74</v>
      </c>
      <c r="G1224" s="82" t="n">
        <v>42</v>
      </c>
      <c r="H1224" s="83"/>
      <c r="I1224" s="84" t="n">
        <f aca="false">H1224*G1224</f>
        <v>0</v>
      </c>
      <c r="J1224" s="51"/>
      <c r="K1224" s="15"/>
    </row>
    <row r="1225" s="18" customFormat="true" ht="24.75" hidden="false" customHeight="true" outlineLevel="0" collapsed="false">
      <c r="A1225" s="85" t="s">
        <v>2985</v>
      </c>
      <c r="B1225" s="85" t="s">
        <v>263</v>
      </c>
      <c r="C1225" s="90" t="s">
        <v>2986</v>
      </c>
      <c r="D1225" s="198" t="s">
        <v>2493</v>
      </c>
      <c r="E1225" s="80" t="n">
        <f aca="false">1-(G1225/F1225)</f>
        <v>0.425</v>
      </c>
      <c r="F1225" s="87" t="n">
        <v>80</v>
      </c>
      <c r="G1225" s="82" t="n">
        <v>46</v>
      </c>
      <c r="H1225" s="83"/>
      <c r="I1225" s="84" t="n">
        <f aca="false">H1225*G1225</f>
        <v>0</v>
      </c>
      <c r="J1225" s="51"/>
      <c r="K1225" s="15"/>
    </row>
    <row r="1226" s="18" customFormat="true" ht="24.75" hidden="false" customHeight="true" outlineLevel="0" collapsed="false">
      <c r="A1226" s="85" t="s">
        <v>2987</v>
      </c>
      <c r="B1226" s="85" t="s">
        <v>263</v>
      </c>
      <c r="C1226" s="90" t="s">
        <v>2986</v>
      </c>
      <c r="D1226" s="198" t="s">
        <v>447</v>
      </c>
      <c r="E1226" s="88" t="n">
        <f aca="false">1-(G1226/F1226)</f>
        <v>0.647058823529412</v>
      </c>
      <c r="F1226" s="87" t="n">
        <v>51</v>
      </c>
      <c r="G1226" s="82" t="n">
        <v>18</v>
      </c>
      <c r="H1226" s="83"/>
      <c r="I1226" s="84" t="n">
        <f aca="false">H1226*G1226</f>
        <v>0</v>
      </c>
      <c r="J1226" s="51"/>
      <c r="K1226" s="15"/>
    </row>
    <row r="1227" s="18" customFormat="true" ht="24.75" hidden="false" customHeight="true" outlineLevel="0" collapsed="false">
      <c r="A1227" s="85" t="s">
        <v>2988</v>
      </c>
      <c r="B1227" s="85" t="s">
        <v>263</v>
      </c>
      <c r="C1227" s="90" t="s">
        <v>272</v>
      </c>
      <c r="D1227" s="198" t="s">
        <v>2493</v>
      </c>
      <c r="E1227" s="80" t="n">
        <f aca="false">1-(G1227/F1227)</f>
        <v>0.413793103448276</v>
      </c>
      <c r="F1227" s="87" t="n">
        <v>58</v>
      </c>
      <c r="G1227" s="82" t="n">
        <v>34</v>
      </c>
      <c r="H1227" s="83"/>
      <c r="I1227" s="84" t="n">
        <f aca="false">H1227*G1227</f>
        <v>0</v>
      </c>
      <c r="J1227" s="51"/>
      <c r="K1227" s="15"/>
    </row>
    <row r="1228" s="18" customFormat="true" ht="24.75" hidden="false" customHeight="true" outlineLevel="0" collapsed="false">
      <c r="A1228" s="85" t="s">
        <v>2989</v>
      </c>
      <c r="B1228" s="85" t="s">
        <v>263</v>
      </c>
      <c r="C1228" s="90" t="s">
        <v>2990</v>
      </c>
      <c r="D1228" s="198" t="s">
        <v>2493</v>
      </c>
      <c r="E1228" s="88" t="n">
        <f aca="false">1-(G1228/F1228)</f>
        <v>0.546511627906977</v>
      </c>
      <c r="F1228" s="87" t="n">
        <v>86</v>
      </c>
      <c r="G1228" s="82" t="n">
        <v>39</v>
      </c>
      <c r="H1228" s="83"/>
      <c r="I1228" s="84" t="n">
        <f aca="false">H1228*G1228</f>
        <v>0</v>
      </c>
      <c r="J1228" s="51"/>
      <c r="K1228" s="15"/>
    </row>
    <row r="1229" s="18" customFormat="true" ht="24.75" hidden="false" customHeight="true" outlineLevel="0" collapsed="false">
      <c r="A1229" s="85" t="s">
        <v>2991</v>
      </c>
      <c r="B1229" s="85" t="s">
        <v>263</v>
      </c>
      <c r="C1229" s="90" t="s">
        <v>2990</v>
      </c>
      <c r="D1229" s="198" t="s">
        <v>447</v>
      </c>
      <c r="E1229" s="88" t="n">
        <f aca="false">1-(G1229/F1229)</f>
        <v>0.694915254237288</v>
      </c>
      <c r="F1229" s="87" t="n">
        <v>59</v>
      </c>
      <c r="G1229" s="82" t="n">
        <v>18</v>
      </c>
      <c r="H1229" s="83"/>
      <c r="I1229" s="84" t="n">
        <f aca="false">H1229*G1229</f>
        <v>0</v>
      </c>
      <c r="J1229" s="51"/>
      <c r="K1229" s="15"/>
    </row>
    <row r="1230" s="18" customFormat="true" ht="24.75" hidden="false" customHeight="true" outlineLevel="0" collapsed="false">
      <c r="A1230" s="85" t="s">
        <v>2992</v>
      </c>
      <c r="B1230" s="85" t="s">
        <v>263</v>
      </c>
      <c r="C1230" s="90" t="s">
        <v>2993</v>
      </c>
      <c r="D1230" s="198" t="s">
        <v>2504</v>
      </c>
      <c r="E1230" s="80" t="n">
        <f aca="false">1-(G1230/F1230)</f>
        <v>0.459183673469388</v>
      </c>
      <c r="F1230" s="87" t="n">
        <v>98</v>
      </c>
      <c r="G1230" s="82" t="n">
        <v>53</v>
      </c>
      <c r="H1230" s="83"/>
      <c r="I1230" s="84" t="n">
        <f aca="false">H1230*G1230</f>
        <v>0</v>
      </c>
      <c r="J1230" s="51"/>
      <c r="K1230" s="15"/>
    </row>
    <row r="1231" s="18" customFormat="true" ht="24.75" hidden="false" customHeight="true" outlineLevel="0" collapsed="false">
      <c r="A1231" s="85" t="s">
        <v>2994</v>
      </c>
      <c r="B1231" s="85" t="s">
        <v>263</v>
      </c>
      <c r="C1231" s="90" t="s">
        <v>2995</v>
      </c>
      <c r="D1231" s="198" t="s">
        <v>2493</v>
      </c>
      <c r="E1231" s="80" t="n">
        <f aca="false">1-(G1231/F1231)</f>
        <v>0.430232558139535</v>
      </c>
      <c r="F1231" s="87" t="n">
        <v>86</v>
      </c>
      <c r="G1231" s="82" t="n">
        <v>49</v>
      </c>
      <c r="H1231" s="83"/>
      <c r="I1231" s="84" t="n">
        <f aca="false">H1231*G1231</f>
        <v>0</v>
      </c>
      <c r="J1231" s="51"/>
      <c r="K1231" s="15"/>
    </row>
    <row r="1232" s="18" customFormat="true" ht="24.75" hidden="false" customHeight="true" outlineLevel="0" collapsed="false">
      <c r="A1232" s="85" t="s">
        <v>2996</v>
      </c>
      <c r="B1232" s="85" t="s">
        <v>263</v>
      </c>
      <c r="C1232" s="90" t="s">
        <v>2997</v>
      </c>
      <c r="D1232" s="198" t="s">
        <v>398</v>
      </c>
      <c r="E1232" s="88" t="n">
        <f aca="false">1-(G1232/F1232)</f>
        <v>0.604166666666667</v>
      </c>
      <c r="F1232" s="87" t="n">
        <v>48</v>
      </c>
      <c r="G1232" s="82" t="n">
        <v>19</v>
      </c>
      <c r="H1232" s="83"/>
      <c r="I1232" s="84" t="n">
        <f aca="false">H1232*G1232</f>
        <v>0</v>
      </c>
      <c r="J1232" s="51"/>
      <c r="K1232" s="15"/>
    </row>
    <row r="1233" s="18" customFormat="true" ht="24.75" hidden="false" customHeight="true" outlineLevel="0" collapsed="false">
      <c r="A1233" s="85" t="s">
        <v>2998</v>
      </c>
      <c r="B1233" s="85" t="s">
        <v>263</v>
      </c>
      <c r="C1233" s="90" t="s">
        <v>2997</v>
      </c>
      <c r="D1233" s="198" t="s">
        <v>2999</v>
      </c>
      <c r="E1233" s="88" t="n">
        <f aca="false">1-(G1233/F1233)</f>
        <v>0.8</v>
      </c>
      <c r="F1233" s="87" t="n">
        <v>35</v>
      </c>
      <c r="G1233" s="82" t="n">
        <v>7</v>
      </c>
      <c r="H1233" s="83"/>
      <c r="I1233" s="84" t="n">
        <f aca="false">H1233*G1233</f>
        <v>0</v>
      </c>
      <c r="J1233" s="51"/>
      <c r="K1233" s="15"/>
    </row>
    <row r="1234" s="18" customFormat="true" ht="24.75" hidden="false" customHeight="true" outlineLevel="0" collapsed="false">
      <c r="A1234" s="85" t="s">
        <v>3000</v>
      </c>
      <c r="B1234" s="85" t="s">
        <v>263</v>
      </c>
      <c r="C1234" s="90" t="s">
        <v>2997</v>
      </c>
      <c r="D1234" s="198" t="s">
        <v>2493</v>
      </c>
      <c r="E1234" s="88" t="n">
        <f aca="false">1-(G1234/F1234)</f>
        <v>0.511627906976744</v>
      </c>
      <c r="F1234" s="87" t="n">
        <v>86</v>
      </c>
      <c r="G1234" s="82" t="n">
        <v>42</v>
      </c>
      <c r="H1234" s="83"/>
      <c r="I1234" s="84" t="n">
        <f aca="false">H1234*G1234</f>
        <v>0</v>
      </c>
      <c r="J1234" s="51"/>
      <c r="K1234" s="15"/>
    </row>
    <row r="1235" s="18" customFormat="true" ht="24.75" hidden="false" customHeight="true" outlineLevel="0" collapsed="false">
      <c r="A1235" s="85" t="s">
        <v>3001</v>
      </c>
      <c r="B1235" s="85" t="s">
        <v>263</v>
      </c>
      <c r="C1235" s="90" t="s">
        <v>2997</v>
      </c>
      <c r="D1235" s="198" t="s">
        <v>3002</v>
      </c>
      <c r="E1235" s="80" t="n">
        <f aca="false">1-(G1235/F1235)</f>
        <v>0.429824561403509</v>
      </c>
      <c r="F1235" s="87" t="n">
        <v>114</v>
      </c>
      <c r="G1235" s="82" t="n">
        <v>65</v>
      </c>
      <c r="H1235" s="83"/>
      <c r="I1235" s="84" t="n">
        <f aca="false">H1235*G1235</f>
        <v>0</v>
      </c>
      <c r="J1235" s="51"/>
      <c r="K1235" s="15"/>
    </row>
    <row r="1236" s="18" customFormat="true" ht="24.75" hidden="false" customHeight="true" outlineLevel="0" collapsed="false">
      <c r="A1236" s="85" t="s">
        <v>3003</v>
      </c>
      <c r="B1236" s="85" t="s">
        <v>263</v>
      </c>
      <c r="C1236" s="90" t="s">
        <v>3004</v>
      </c>
      <c r="D1236" s="198" t="s">
        <v>3005</v>
      </c>
      <c r="E1236" s="88" t="n">
        <f aca="false">1-(G1236/F1236)</f>
        <v>0.8</v>
      </c>
      <c r="F1236" s="87" t="n">
        <v>35</v>
      </c>
      <c r="G1236" s="82" t="n">
        <v>7</v>
      </c>
      <c r="H1236" s="83"/>
      <c r="I1236" s="84" t="n">
        <f aca="false">H1236*G1236</f>
        <v>0</v>
      </c>
      <c r="J1236" s="51"/>
      <c r="K1236" s="15"/>
    </row>
    <row r="1237" s="18" customFormat="true" ht="24.75" hidden="false" customHeight="true" outlineLevel="0" collapsed="false">
      <c r="A1237" s="85" t="s">
        <v>3006</v>
      </c>
      <c r="B1237" s="85" t="s">
        <v>263</v>
      </c>
      <c r="C1237" s="90" t="s">
        <v>278</v>
      </c>
      <c r="D1237" s="198" t="s">
        <v>2520</v>
      </c>
      <c r="E1237" s="80" t="n">
        <f aca="false">1-(G1237/F1237)</f>
        <v>0.490566037735849</v>
      </c>
      <c r="F1237" s="87" t="n">
        <v>53</v>
      </c>
      <c r="G1237" s="82" t="n">
        <v>27</v>
      </c>
      <c r="H1237" s="83"/>
      <c r="I1237" s="84" t="n">
        <f aca="false">H1237*G1237</f>
        <v>0</v>
      </c>
      <c r="J1237" s="51"/>
      <c r="K1237" s="15"/>
    </row>
    <row r="1238" s="18" customFormat="true" ht="24.75" hidden="false" customHeight="true" outlineLevel="0" collapsed="false">
      <c r="A1238" s="85" t="s">
        <v>3007</v>
      </c>
      <c r="B1238" s="85" t="s">
        <v>263</v>
      </c>
      <c r="C1238" s="90" t="s">
        <v>3008</v>
      </c>
      <c r="D1238" s="198" t="s">
        <v>2528</v>
      </c>
      <c r="E1238" s="88" t="n">
        <f aca="false">1-(G1238/F1238)</f>
        <v>0.533333333333333</v>
      </c>
      <c r="F1238" s="87" t="n">
        <v>60</v>
      </c>
      <c r="G1238" s="82" t="n">
        <v>28</v>
      </c>
      <c r="H1238" s="83"/>
      <c r="I1238" s="84" t="n">
        <f aca="false">H1238*G1238</f>
        <v>0</v>
      </c>
      <c r="J1238" s="51"/>
      <c r="K1238" s="15"/>
    </row>
    <row r="1239" s="18" customFormat="true" ht="24.75" hidden="false" customHeight="true" outlineLevel="0" collapsed="false">
      <c r="A1239" s="85" t="s">
        <v>3009</v>
      </c>
      <c r="B1239" s="85" t="s">
        <v>263</v>
      </c>
      <c r="C1239" s="90" t="s">
        <v>3010</v>
      </c>
      <c r="D1239" s="198" t="s">
        <v>2528</v>
      </c>
      <c r="E1239" s="80" t="n">
        <f aca="false">1-(G1239/F1239)</f>
        <v>0.416666666666667</v>
      </c>
      <c r="F1239" s="87" t="n">
        <v>60</v>
      </c>
      <c r="G1239" s="82" t="n">
        <v>35</v>
      </c>
      <c r="H1239" s="83"/>
      <c r="I1239" s="84" t="n">
        <f aca="false">H1239*G1239</f>
        <v>0</v>
      </c>
      <c r="J1239" s="51"/>
      <c r="K1239" s="15"/>
    </row>
    <row r="1240" s="18" customFormat="true" ht="24.75" hidden="false" customHeight="true" outlineLevel="0" collapsed="false">
      <c r="A1240" s="85" t="s">
        <v>3011</v>
      </c>
      <c r="B1240" s="85" t="s">
        <v>263</v>
      </c>
      <c r="C1240" s="90" t="s">
        <v>3012</v>
      </c>
      <c r="D1240" s="198" t="s">
        <v>2528</v>
      </c>
      <c r="E1240" s="88" t="n">
        <f aca="false">1-(G1240/F1240)</f>
        <v>0.533333333333333</v>
      </c>
      <c r="F1240" s="87" t="n">
        <v>60</v>
      </c>
      <c r="G1240" s="82" t="n">
        <v>28</v>
      </c>
      <c r="H1240" s="83"/>
      <c r="I1240" s="84" t="n">
        <f aca="false">H1240*G1240</f>
        <v>0</v>
      </c>
      <c r="J1240" s="51"/>
      <c r="K1240" s="15"/>
    </row>
    <row r="1241" s="18" customFormat="true" ht="24.75" hidden="false" customHeight="true" outlineLevel="0" collapsed="false">
      <c r="A1241" s="43"/>
      <c r="B1241" s="43"/>
      <c r="C1241" s="93"/>
      <c r="D1241" s="59"/>
      <c r="E1241" s="60"/>
      <c r="F1241" s="61"/>
      <c r="G1241" s="62"/>
      <c r="H1241" s="74"/>
      <c r="I1241" s="75"/>
      <c r="J1241" s="51"/>
      <c r="K1241" s="15"/>
    </row>
    <row r="1242" s="18" customFormat="true" ht="24.75" hidden="false" customHeight="true" outlineLevel="0" collapsed="false">
      <c r="A1242" s="43"/>
      <c r="B1242" s="43"/>
      <c r="C1242" s="93"/>
      <c r="D1242" s="59"/>
      <c r="E1242" s="60"/>
      <c r="F1242" s="61"/>
      <c r="G1242" s="62"/>
      <c r="H1242" s="74"/>
      <c r="I1242" s="75"/>
      <c r="J1242" s="51"/>
      <c r="K1242" s="15"/>
    </row>
    <row r="1243" s="18" customFormat="true" ht="24.75" hidden="false" customHeight="true" outlineLevel="0" collapsed="false">
      <c r="A1243" s="43"/>
      <c r="B1243" s="43"/>
      <c r="C1243" s="93"/>
      <c r="D1243" s="59"/>
      <c r="E1243" s="60"/>
      <c r="F1243" s="61"/>
      <c r="G1243" s="62"/>
      <c r="H1243" s="74"/>
      <c r="I1243" s="75"/>
      <c r="J1243" s="51"/>
      <c r="K1243" s="15"/>
    </row>
    <row r="1244" s="18" customFormat="true" ht="24.75" hidden="false" customHeight="true" outlineLevel="0" collapsed="false">
      <c r="A1244" s="43"/>
      <c r="B1244" s="43"/>
      <c r="C1244" s="93"/>
      <c r="D1244" s="59"/>
      <c r="E1244" s="60"/>
      <c r="F1244" s="61"/>
      <c r="G1244" s="62"/>
      <c r="H1244" s="74"/>
      <c r="I1244" s="75"/>
      <c r="J1244" s="51"/>
      <c r="K1244" s="15"/>
    </row>
    <row r="1245" s="18" customFormat="true" ht="19.5" hidden="false" customHeight="true" outlineLevel="0" collapsed="false">
      <c r="A1245" s="43"/>
      <c r="B1245" s="43"/>
      <c r="C1245" s="93"/>
      <c r="D1245" s="59"/>
      <c r="E1245" s="60"/>
      <c r="F1245" s="61"/>
      <c r="G1245" s="62"/>
      <c r="H1245" s="74"/>
      <c r="I1245" s="75"/>
      <c r="J1245" s="51"/>
      <c r="K1245" s="15"/>
    </row>
    <row r="1246" s="18" customFormat="true" ht="24.75" hidden="false" customHeight="true" outlineLevel="0" collapsed="false">
      <c r="A1246" s="9"/>
      <c r="B1246" s="10"/>
      <c r="C1246" s="66"/>
      <c r="D1246" s="12"/>
      <c r="E1246" s="13"/>
      <c r="F1246" s="14"/>
      <c r="G1246" s="15"/>
      <c r="H1246" s="16"/>
      <c r="I1246" s="64" t="s">
        <v>3013</v>
      </c>
      <c r="J1246" s="51"/>
      <c r="K1246" s="15"/>
    </row>
    <row r="1247" s="18" customFormat="true" ht="30" hidden="false" customHeight="true" outlineLevel="0" collapsed="false">
      <c r="A1247" s="19"/>
      <c r="C1247" s="197"/>
      <c r="D1247" s="11"/>
      <c r="E1247" s="20"/>
      <c r="F1247" s="21" t="s">
        <v>1</v>
      </c>
      <c r="G1247" s="67" t="n">
        <f aca="false">G2</f>
        <v>0</v>
      </c>
      <c r="H1247" s="67"/>
      <c r="I1247" s="67"/>
      <c r="J1247" s="51"/>
      <c r="K1247" s="15"/>
    </row>
    <row r="1248" s="18" customFormat="true" ht="36" hidden="false" customHeight="true" outlineLevel="0" collapsed="false">
      <c r="A1248" s="9"/>
      <c r="C1248" s="66"/>
      <c r="D1248" s="11"/>
      <c r="E1248" s="20"/>
      <c r="F1248" s="14"/>
      <c r="G1248" s="15"/>
      <c r="H1248" s="23" t="s">
        <v>2</v>
      </c>
      <c r="I1248" s="16"/>
      <c r="J1248" s="51"/>
      <c r="K1248" s="15"/>
    </row>
    <row r="1249" s="18" customFormat="true" ht="40.5" hidden="false" customHeight="true" outlineLevel="0" collapsed="false">
      <c r="A1249" s="32" t="s">
        <v>9</v>
      </c>
      <c r="B1249" s="32" t="s">
        <v>10</v>
      </c>
      <c r="C1249" s="68"/>
      <c r="D1249" s="34"/>
      <c r="E1249" s="35" t="s">
        <v>11</v>
      </c>
      <c r="F1249" s="36" t="s">
        <v>12</v>
      </c>
      <c r="G1249" s="36" t="s">
        <v>13</v>
      </c>
      <c r="H1249" s="37" t="s">
        <v>14</v>
      </c>
      <c r="I1249" s="37" t="s">
        <v>15</v>
      </c>
      <c r="J1249" s="51"/>
      <c r="K1249" s="15"/>
    </row>
    <row r="1250" s="18" customFormat="true" ht="24.95" hidden="false" customHeight="true" outlineLevel="0" collapsed="false">
      <c r="A1250" s="39" t="s">
        <v>3014</v>
      </c>
      <c r="B1250" s="39"/>
      <c r="C1250" s="39"/>
      <c r="D1250" s="39"/>
      <c r="E1250" s="39"/>
      <c r="F1250" s="39"/>
      <c r="G1250" s="39"/>
      <c r="H1250" s="39"/>
      <c r="I1250" s="39"/>
      <c r="J1250" s="51"/>
      <c r="K1250" s="15"/>
    </row>
    <row r="1251" s="18" customFormat="true" ht="18.75" hidden="false" customHeight="true" outlineLevel="0" collapsed="false">
      <c r="A1251" s="69"/>
      <c r="B1251" s="69"/>
      <c r="C1251" s="69"/>
      <c r="D1251" s="69"/>
      <c r="E1251" s="69"/>
      <c r="F1251" s="69"/>
      <c r="G1251" s="69"/>
      <c r="H1251" s="69"/>
      <c r="I1251" s="69"/>
      <c r="J1251" s="51"/>
      <c r="K1251" s="15"/>
    </row>
    <row r="1252" s="18" customFormat="true" ht="30" hidden="false" customHeight="true" outlineLevel="0" collapsed="false">
      <c r="A1252" s="43" t="s">
        <v>3015</v>
      </c>
      <c r="B1252" s="43" t="n">
        <v>4711</v>
      </c>
      <c r="C1252" s="164" t="s">
        <v>3016</v>
      </c>
      <c r="D1252" s="111" t="s">
        <v>3017</v>
      </c>
      <c r="E1252" s="53" t="n">
        <f aca="false">1-(G1252/F1252)</f>
        <v>0.395833333333333</v>
      </c>
      <c r="F1252" s="156" t="n">
        <v>48</v>
      </c>
      <c r="G1252" s="48" t="n">
        <v>29</v>
      </c>
      <c r="H1252" s="49"/>
      <c r="I1252" s="50" t="n">
        <f aca="false">G1252*H1252</f>
        <v>0</v>
      </c>
      <c r="J1252" s="51"/>
      <c r="K1252" s="15"/>
    </row>
    <row r="1253" s="18" customFormat="true" ht="27" hidden="false" customHeight="true" outlineLevel="0" collapsed="false">
      <c r="A1253" s="43" t="s">
        <v>3018</v>
      </c>
      <c r="B1253" s="43" t="s">
        <v>38</v>
      </c>
      <c r="C1253" s="140" t="s">
        <v>3019</v>
      </c>
      <c r="D1253" s="111" t="s">
        <v>3020</v>
      </c>
      <c r="E1253" s="46" t="n">
        <f aca="false">1-(G1253/F1253)</f>
        <v>0.606060606060606</v>
      </c>
      <c r="F1253" s="156" t="n">
        <v>66</v>
      </c>
      <c r="G1253" s="48" t="n">
        <v>26</v>
      </c>
      <c r="H1253" s="49"/>
      <c r="I1253" s="50" t="n">
        <f aca="false">G1253*H1253</f>
        <v>0</v>
      </c>
      <c r="J1253" s="51"/>
      <c r="K1253" s="15"/>
    </row>
    <row r="1254" s="18" customFormat="true" ht="22.5" hidden="false" customHeight="true" outlineLevel="0" collapsed="false">
      <c r="A1254" s="43" t="s">
        <v>3021</v>
      </c>
      <c r="B1254" s="43" t="s">
        <v>38</v>
      </c>
      <c r="C1254" s="140" t="s">
        <v>3022</v>
      </c>
      <c r="D1254" s="111" t="s">
        <v>3023</v>
      </c>
      <c r="E1254" s="46" t="n">
        <f aca="false">1-(G1254/F1254)</f>
        <v>0.596774193548387</v>
      </c>
      <c r="F1254" s="156" t="n">
        <v>62</v>
      </c>
      <c r="G1254" s="48" t="n">
        <v>25</v>
      </c>
      <c r="H1254" s="49"/>
      <c r="I1254" s="50" t="n">
        <f aca="false">G1254*H1254</f>
        <v>0</v>
      </c>
      <c r="J1254" s="51"/>
      <c r="K1254" s="15"/>
    </row>
    <row r="1255" s="18" customFormat="true" ht="22.5" hidden="false" customHeight="true" outlineLevel="0" collapsed="false">
      <c r="A1255" s="43" t="s">
        <v>3024</v>
      </c>
      <c r="B1255" s="43" t="s">
        <v>38</v>
      </c>
      <c r="C1255" s="140" t="s">
        <v>3025</v>
      </c>
      <c r="D1255" s="111" t="s">
        <v>3026</v>
      </c>
      <c r="E1255" s="46" t="n">
        <f aca="false">1-(G1255/F1255)</f>
        <v>0.593023255813953</v>
      </c>
      <c r="F1255" s="156" t="n">
        <v>86</v>
      </c>
      <c r="G1255" s="48" t="n">
        <v>35</v>
      </c>
      <c r="H1255" s="49"/>
      <c r="I1255" s="50" t="n">
        <f aca="false">G1255*H1255</f>
        <v>0</v>
      </c>
      <c r="J1255" s="51"/>
      <c r="K1255" s="15"/>
    </row>
    <row r="1256" s="18" customFormat="true" ht="22.5" hidden="false" customHeight="true" outlineLevel="0" collapsed="false">
      <c r="A1256" s="43" t="s">
        <v>3027</v>
      </c>
      <c r="B1256" s="43" t="s">
        <v>38</v>
      </c>
      <c r="C1256" s="140" t="s">
        <v>3028</v>
      </c>
      <c r="D1256" s="111" t="s">
        <v>3026</v>
      </c>
      <c r="E1256" s="46" t="n">
        <f aca="false">1-(G1256/F1256)</f>
        <v>0.670588235294118</v>
      </c>
      <c r="F1256" s="156" t="n">
        <v>85</v>
      </c>
      <c r="G1256" s="48" t="n">
        <v>28</v>
      </c>
      <c r="H1256" s="49"/>
      <c r="I1256" s="50" t="n">
        <f aca="false">G1256*H1256</f>
        <v>0</v>
      </c>
      <c r="J1256" s="51"/>
      <c r="K1256" s="15"/>
    </row>
    <row r="1257" s="18" customFormat="true" ht="22.5" hidden="false" customHeight="true" outlineLevel="0" collapsed="false">
      <c r="A1257" s="43" t="s">
        <v>3029</v>
      </c>
      <c r="B1257" s="43" t="s">
        <v>38</v>
      </c>
      <c r="C1257" s="140" t="s">
        <v>3030</v>
      </c>
      <c r="D1257" s="111" t="s">
        <v>3031</v>
      </c>
      <c r="E1257" s="55" t="n">
        <f aca="false">1-(G1257/F1257)</f>
        <v>0.327272727272727</v>
      </c>
      <c r="F1257" s="156" t="n">
        <v>55</v>
      </c>
      <c r="G1257" s="48" t="n">
        <v>37</v>
      </c>
      <c r="H1257" s="49"/>
      <c r="I1257" s="50" t="n">
        <f aca="false">G1257*H1257</f>
        <v>0</v>
      </c>
      <c r="J1257" s="51"/>
      <c r="K1257" s="15"/>
    </row>
    <row r="1258" s="18" customFormat="true" ht="22.5" hidden="false" customHeight="true" outlineLevel="0" collapsed="false">
      <c r="A1258" s="43" t="s">
        <v>3032</v>
      </c>
      <c r="B1258" s="43" t="s">
        <v>38</v>
      </c>
      <c r="C1258" s="140" t="s">
        <v>3030</v>
      </c>
      <c r="D1258" s="111" t="s">
        <v>3033</v>
      </c>
      <c r="E1258" s="55" t="n">
        <f aca="false">1-(G1258/F1258)</f>
        <v>0.329787234042553</v>
      </c>
      <c r="F1258" s="156" t="n">
        <v>94</v>
      </c>
      <c r="G1258" s="48" t="n">
        <v>63</v>
      </c>
      <c r="H1258" s="49"/>
      <c r="I1258" s="50" t="n">
        <f aca="false">G1258*H1258</f>
        <v>0</v>
      </c>
      <c r="J1258" s="51"/>
      <c r="K1258" s="15"/>
    </row>
    <row r="1259" s="18" customFormat="true" ht="22.5" hidden="false" customHeight="true" outlineLevel="0" collapsed="false">
      <c r="A1259" s="43" t="s">
        <v>3034</v>
      </c>
      <c r="B1259" s="43" t="s">
        <v>90</v>
      </c>
      <c r="C1259" s="140" t="s">
        <v>3035</v>
      </c>
      <c r="D1259" s="111" t="s">
        <v>3036</v>
      </c>
      <c r="E1259" s="55" t="n">
        <f aca="false">1-(G1259/F1259)</f>
        <v>0.346534653465346</v>
      </c>
      <c r="F1259" s="156" t="n">
        <v>101</v>
      </c>
      <c r="G1259" s="48" t="n">
        <v>66</v>
      </c>
      <c r="H1259" s="49"/>
      <c r="I1259" s="50" t="n">
        <f aca="false">G1259*H1259</f>
        <v>0</v>
      </c>
      <c r="J1259" s="51"/>
      <c r="K1259" s="15"/>
    </row>
    <row r="1260" s="18" customFormat="true" ht="22.5" hidden="false" customHeight="true" outlineLevel="0" collapsed="false">
      <c r="A1260" s="43" t="s">
        <v>3037</v>
      </c>
      <c r="B1260" s="43" t="s">
        <v>3038</v>
      </c>
      <c r="C1260" s="140" t="s">
        <v>3039</v>
      </c>
      <c r="D1260" s="111" t="s">
        <v>3040</v>
      </c>
      <c r="E1260" s="55" t="n">
        <f aca="false">1-(G1260/F1260)</f>
        <v>0.333333333333333</v>
      </c>
      <c r="F1260" s="156" t="n">
        <v>15</v>
      </c>
      <c r="G1260" s="48" t="n">
        <v>10</v>
      </c>
      <c r="H1260" s="49"/>
      <c r="I1260" s="50" t="n">
        <f aca="false">G1260*H1260</f>
        <v>0</v>
      </c>
      <c r="J1260" s="51"/>
      <c r="K1260" s="15"/>
    </row>
    <row r="1261" s="18" customFormat="true" ht="22.5" hidden="false" customHeight="true" outlineLevel="0" collapsed="false">
      <c r="A1261" s="43" t="s">
        <v>3041</v>
      </c>
      <c r="B1261" s="43" t="s">
        <v>3038</v>
      </c>
      <c r="C1261" s="140" t="s">
        <v>3042</v>
      </c>
      <c r="D1261" s="111" t="s">
        <v>3043</v>
      </c>
      <c r="E1261" s="55" t="n">
        <f aca="false">1-(G1261/F1261)</f>
        <v>0.333333333333333</v>
      </c>
      <c r="F1261" s="156" t="n">
        <v>15</v>
      </c>
      <c r="G1261" s="48" t="n">
        <v>10</v>
      </c>
      <c r="H1261" s="49"/>
      <c r="I1261" s="50" t="n">
        <f aca="false">G1261*H1261</f>
        <v>0</v>
      </c>
      <c r="J1261" s="51"/>
      <c r="K1261" s="15"/>
    </row>
    <row r="1262" s="18" customFormat="true" ht="22.5" hidden="false" customHeight="true" outlineLevel="0" collapsed="false">
      <c r="A1262" s="43" t="s">
        <v>3044</v>
      </c>
      <c r="B1262" s="43" t="s">
        <v>3038</v>
      </c>
      <c r="C1262" s="140" t="s">
        <v>3045</v>
      </c>
      <c r="D1262" s="111" t="s">
        <v>3046</v>
      </c>
      <c r="E1262" s="55" t="n">
        <f aca="false">1-(G1262/F1262)</f>
        <v>0.333333333333333</v>
      </c>
      <c r="F1262" s="156" t="n">
        <v>15</v>
      </c>
      <c r="G1262" s="48" t="n">
        <v>10</v>
      </c>
      <c r="H1262" s="49"/>
      <c r="I1262" s="50" t="n">
        <f aca="false">G1262*H1262</f>
        <v>0</v>
      </c>
      <c r="J1262" s="51"/>
      <c r="K1262" s="15"/>
    </row>
    <row r="1263" s="18" customFormat="true" ht="22.5" hidden="false" customHeight="true" outlineLevel="0" collapsed="false">
      <c r="A1263" s="43" t="s">
        <v>3047</v>
      </c>
      <c r="B1263" s="43" t="s">
        <v>3038</v>
      </c>
      <c r="C1263" s="140" t="s">
        <v>3048</v>
      </c>
      <c r="D1263" s="111" t="s">
        <v>3049</v>
      </c>
      <c r="E1263" s="55" t="n">
        <f aca="false">1-(G1263/F1263)</f>
        <v>0.333333333333333</v>
      </c>
      <c r="F1263" s="156" t="n">
        <v>15</v>
      </c>
      <c r="G1263" s="48" t="n">
        <v>10</v>
      </c>
      <c r="H1263" s="49"/>
      <c r="I1263" s="50" t="n">
        <f aca="false">G1263*H1263</f>
        <v>0</v>
      </c>
      <c r="J1263" s="51"/>
      <c r="K1263" s="15"/>
    </row>
    <row r="1264" s="18" customFormat="true" ht="22.5" hidden="false" customHeight="true" outlineLevel="0" collapsed="false">
      <c r="A1264" s="43" t="s">
        <v>3050</v>
      </c>
      <c r="B1264" s="43" t="s">
        <v>3038</v>
      </c>
      <c r="C1264" s="140" t="s">
        <v>3051</v>
      </c>
      <c r="D1264" s="111" t="s">
        <v>3052</v>
      </c>
      <c r="E1264" s="55" t="n">
        <f aca="false">1-(G1264/F1264)</f>
        <v>0.333333333333333</v>
      </c>
      <c r="F1264" s="156" t="n">
        <v>15</v>
      </c>
      <c r="G1264" s="48" t="n">
        <v>10</v>
      </c>
      <c r="H1264" s="49"/>
      <c r="I1264" s="50" t="n">
        <f aca="false">G1264*H1264</f>
        <v>0</v>
      </c>
      <c r="J1264" s="51"/>
      <c r="K1264" s="15"/>
    </row>
    <row r="1265" s="18" customFormat="true" ht="22.5" hidden="false" customHeight="true" outlineLevel="0" collapsed="false">
      <c r="A1265" s="43" t="s">
        <v>3053</v>
      </c>
      <c r="B1265" s="43" t="s">
        <v>3054</v>
      </c>
      <c r="C1265" s="140" t="s">
        <v>3055</v>
      </c>
      <c r="D1265" s="111" t="s">
        <v>2504</v>
      </c>
      <c r="E1265" s="46" t="n">
        <f aca="false">1-(G1265/F1265)</f>
        <v>0.683870967741935</v>
      </c>
      <c r="F1265" s="156" t="n">
        <v>155</v>
      </c>
      <c r="G1265" s="48" t="n">
        <v>49</v>
      </c>
      <c r="H1265" s="49"/>
      <c r="I1265" s="50" t="n">
        <f aca="false">G1265*H1265</f>
        <v>0</v>
      </c>
      <c r="J1265" s="51"/>
      <c r="K1265" s="15"/>
    </row>
    <row r="1266" s="18" customFormat="true" ht="22.5" hidden="false" customHeight="true" outlineLevel="0" collapsed="false">
      <c r="A1266" s="43" t="s">
        <v>3056</v>
      </c>
      <c r="B1266" s="43" t="s">
        <v>3054</v>
      </c>
      <c r="C1266" s="140" t="s">
        <v>3057</v>
      </c>
      <c r="D1266" s="111" t="s">
        <v>2504</v>
      </c>
      <c r="E1266" s="46" t="n">
        <f aca="false">1-(G1266/F1266)</f>
        <v>0.683870967741935</v>
      </c>
      <c r="F1266" s="156" t="n">
        <v>155</v>
      </c>
      <c r="G1266" s="48" t="n">
        <v>49</v>
      </c>
      <c r="H1266" s="49"/>
      <c r="I1266" s="50" t="n">
        <f aca="false">G1266*H1266</f>
        <v>0</v>
      </c>
      <c r="J1266" s="51"/>
      <c r="K1266" s="15"/>
    </row>
    <row r="1267" s="18" customFormat="true" ht="22.5" hidden="false" customHeight="true" outlineLevel="0" collapsed="false">
      <c r="A1267" s="43" t="s">
        <v>3058</v>
      </c>
      <c r="B1267" s="43" t="s">
        <v>3054</v>
      </c>
      <c r="C1267" s="140" t="s">
        <v>3059</v>
      </c>
      <c r="D1267" s="111" t="s">
        <v>2504</v>
      </c>
      <c r="E1267" s="46" t="n">
        <f aca="false">1-(G1267/F1267)</f>
        <v>0.683870967741935</v>
      </c>
      <c r="F1267" s="156" t="n">
        <v>155</v>
      </c>
      <c r="G1267" s="48" t="n">
        <v>49</v>
      </c>
      <c r="H1267" s="49"/>
      <c r="I1267" s="50" t="n">
        <f aca="false">G1267*H1267</f>
        <v>0</v>
      </c>
      <c r="J1267" s="51"/>
      <c r="K1267" s="15"/>
    </row>
    <row r="1268" s="18" customFormat="true" ht="24.75" hidden="false" customHeight="true" outlineLevel="0" collapsed="false">
      <c r="A1268" s="43" t="s">
        <v>3060</v>
      </c>
      <c r="B1268" s="43" t="s">
        <v>263</v>
      </c>
      <c r="C1268" s="140" t="s">
        <v>3061</v>
      </c>
      <c r="D1268" s="111" t="s">
        <v>3062</v>
      </c>
      <c r="E1268" s="55" t="n">
        <f aca="false">1-(G1268/F1268)</f>
        <v>0.306122448979592</v>
      </c>
      <c r="F1268" s="156" t="n">
        <v>98</v>
      </c>
      <c r="G1268" s="48" t="n">
        <v>68</v>
      </c>
      <c r="H1268" s="49"/>
      <c r="I1268" s="50" t="n">
        <f aca="false">G1268*H1268</f>
        <v>0</v>
      </c>
      <c r="J1268" s="51"/>
      <c r="K1268" s="15"/>
    </row>
    <row r="1269" s="18" customFormat="true" ht="22.5" hidden="false" customHeight="true" outlineLevel="0" collapsed="false">
      <c r="A1269" s="43" t="s">
        <v>3063</v>
      </c>
      <c r="B1269" s="43" t="s">
        <v>683</v>
      </c>
      <c r="C1269" s="140" t="s">
        <v>3064</v>
      </c>
      <c r="D1269" s="111" t="s">
        <v>3065</v>
      </c>
      <c r="E1269" s="53" t="n">
        <f aca="false">1-(G1269/F1269)</f>
        <v>0.481481481481482</v>
      </c>
      <c r="F1269" s="156" t="n">
        <v>27</v>
      </c>
      <c r="G1269" s="48" t="n">
        <v>14</v>
      </c>
      <c r="H1269" s="49"/>
      <c r="I1269" s="50" t="n">
        <f aca="false">G1269*H1269</f>
        <v>0</v>
      </c>
      <c r="J1269" s="51"/>
      <c r="K1269" s="15"/>
    </row>
    <row r="1270" s="18" customFormat="true" ht="21" hidden="false" customHeight="true" outlineLevel="0" collapsed="false">
      <c r="A1270" s="139" t="s">
        <v>3066</v>
      </c>
      <c r="B1270" s="139" t="s">
        <v>259</v>
      </c>
      <c r="C1270" s="146" t="s">
        <v>3067</v>
      </c>
      <c r="D1270" s="138" t="s">
        <v>398</v>
      </c>
      <c r="E1270" s="55" t="n">
        <f aca="false">1-(G1270/F1270)</f>
        <v>0.333333333333333</v>
      </c>
      <c r="F1270" s="156" t="n">
        <v>48</v>
      </c>
      <c r="G1270" s="48" t="n">
        <v>32</v>
      </c>
      <c r="H1270" s="49"/>
      <c r="I1270" s="50" t="n">
        <f aca="false">G1270*H1270</f>
        <v>0</v>
      </c>
      <c r="J1270" s="51"/>
      <c r="K1270" s="15"/>
    </row>
    <row r="1271" s="18" customFormat="true" ht="21" hidden="false" customHeight="true" outlineLevel="0" collapsed="false">
      <c r="A1271" s="139" t="s">
        <v>3068</v>
      </c>
      <c r="B1271" s="139" t="s">
        <v>259</v>
      </c>
      <c r="C1271" s="146" t="s">
        <v>3067</v>
      </c>
      <c r="D1271" s="138" t="s">
        <v>447</v>
      </c>
      <c r="E1271" s="55" t="n">
        <f aca="false">1-(G1271/F1271)</f>
        <v>0.323529411764706</v>
      </c>
      <c r="F1271" s="156" t="n">
        <v>68</v>
      </c>
      <c r="G1271" s="48" t="n">
        <v>46</v>
      </c>
      <c r="H1271" s="49"/>
      <c r="I1271" s="50" t="n">
        <f aca="false">G1271*H1271</f>
        <v>0</v>
      </c>
      <c r="J1271" s="51"/>
      <c r="K1271" s="15"/>
    </row>
    <row r="1272" s="18" customFormat="true" ht="21" hidden="false" customHeight="true" outlineLevel="0" collapsed="false">
      <c r="A1272" s="139" t="s">
        <v>3069</v>
      </c>
      <c r="B1272" s="139" t="s">
        <v>259</v>
      </c>
      <c r="C1272" s="146" t="s">
        <v>3067</v>
      </c>
      <c r="D1272" s="138" t="s">
        <v>2493</v>
      </c>
      <c r="E1272" s="55" t="n">
        <f aca="false">1-(G1272/F1272)</f>
        <v>0.344444444444444</v>
      </c>
      <c r="F1272" s="156" t="n">
        <v>90</v>
      </c>
      <c r="G1272" s="48" t="n">
        <v>59</v>
      </c>
      <c r="H1272" s="49"/>
      <c r="I1272" s="50" t="n">
        <f aca="false">G1272*H1272</f>
        <v>0</v>
      </c>
      <c r="J1272" s="51"/>
      <c r="K1272" s="15"/>
    </row>
    <row r="1273" s="18" customFormat="true" ht="19.5" hidden="false" customHeight="true" outlineLevel="0" collapsed="false">
      <c r="A1273" s="69"/>
      <c r="B1273" s="69"/>
      <c r="C1273" s="69"/>
      <c r="D1273" s="69"/>
      <c r="E1273" s="69"/>
      <c r="F1273" s="69"/>
      <c r="G1273" s="69"/>
      <c r="H1273" s="69"/>
      <c r="I1273" s="69"/>
      <c r="J1273" s="51"/>
      <c r="K1273" s="15"/>
    </row>
    <row r="1274" s="18" customFormat="true" ht="22.5" hidden="false" customHeight="true" outlineLevel="0" collapsed="false">
      <c r="A1274" s="39" t="s">
        <v>3070</v>
      </c>
      <c r="B1274" s="39"/>
      <c r="C1274" s="39"/>
      <c r="D1274" s="39"/>
      <c r="E1274" s="39"/>
      <c r="F1274" s="39"/>
      <c r="G1274" s="39"/>
      <c r="H1274" s="39"/>
      <c r="I1274" s="39"/>
      <c r="J1274" s="51"/>
      <c r="K1274" s="15"/>
    </row>
    <row r="1275" s="18" customFormat="true" ht="20.25" hidden="false" customHeight="true" outlineLevel="0" collapsed="false">
      <c r="A1275" s="69"/>
      <c r="B1275" s="69"/>
      <c r="C1275" s="69"/>
      <c r="D1275" s="69"/>
      <c r="E1275" s="69"/>
      <c r="F1275" s="69"/>
      <c r="G1275" s="69"/>
      <c r="H1275" s="69"/>
      <c r="I1275" s="69"/>
      <c r="J1275" s="51"/>
      <c r="K1275" s="15"/>
    </row>
    <row r="1276" s="18" customFormat="true" ht="21" hidden="false" customHeight="true" outlineLevel="0" collapsed="false">
      <c r="A1276" s="139" t="s">
        <v>3071</v>
      </c>
      <c r="B1276" s="139" t="s">
        <v>3072</v>
      </c>
      <c r="C1276" s="140" t="s">
        <v>3073</v>
      </c>
      <c r="D1276" s="111" t="s">
        <v>3074</v>
      </c>
      <c r="E1276" s="46" t="n">
        <f aca="false">1-(G1276/F1276)</f>
        <v>0.524390243902439</v>
      </c>
      <c r="F1276" s="156" t="n">
        <v>82</v>
      </c>
      <c r="G1276" s="48" t="n">
        <v>39</v>
      </c>
      <c r="H1276" s="49"/>
      <c r="I1276" s="50" t="n">
        <f aca="false">G1276*H1276</f>
        <v>0</v>
      </c>
      <c r="J1276" s="51"/>
      <c r="K1276" s="15"/>
    </row>
    <row r="1277" s="18" customFormat="true" ht="21" hidden="false" customHeight="true" outlineLevel="0" collapsed="false">
      <c r="A1277" s="139" t="s">
        <v>3075</v>
      </c>
      <c r="B1277" s="139" t="s">
        <v>22</v>
      </c>
      <c r="C1277" s="93" t="s">
        <v>3076</v>
      </c>
      <c r="D1277" s="138" t="s">
        <v>2493</v>
      </c>
      <c r="E1277" s="55" t="n">
        <f aca="false">1-(G1277/F1277)</f>
        <v>0.361904761904762</v>
      </c>
      <c r="F1277" s="156" t="n">
        <v>105</v>
      </c>
      <c r="G1277" s="48" t="n">
        <v>67</v>
      </c>
      <c r="H1277" s="49"/>
      <c r="I1277" s="50" t="n">
        <f aca="false">G1277*H1277</f>
        <v>0</v>
      </c>
      <c r="J1277" s="51"/>
      <c r="K1277" s="15"/>
    </row>
    <row r="1278" s="18" customFormat="true" ht="21" hidden="false" customHeight="true" outlineLevel="0" collapsed="false">
      <c r="A1278" s="139" t="s">
        <v>3077</v>
      </c>
      <c r="B1278" s="139" t="s">
        <v>296</v>
      </c>
      <c r="C1278" s="146" t="s">
        <v>3078</v>
      </c>
      <c r="D1278" s="138" t="s">
        <v>447</v>
      </c>
      <c r="E1278" s="53" t="n">
        <f aca="false">1-(G1278/F1278)</f>
        <v>0.403225806451613</v>
      </c>
      <c r="F1278" s="156" t="n">
        <v>62</v>
      </c>
      <c r="G1278" s="48" t="n">
        <v>37</v>
      </c>
      <c r="H1278" s="49"/>
      <c r="I1278" s="50" t="n">
        <f aca="false">G1278*H1278</f>
        <v>0</v>
      </c>
      <c r="J1278" s="51"/>
      <c r="K1278" s="15"/>
    </row>
    <row r="1279" s="18" customFormat="true" ht="21" hidden="false" customHeight="true" outlineLevel="0" collapsed="false">
      <c r="A1279" s="139" t="s">
        <v>3079</v>
      </c>
      <c r="B1279" s="139" t="s">
        <v>296</v>
      </c>
      <c r="C1279" s="146" t="s">
        <v>3078</v>
      </c>
      <c r="D1279" s="138" t="s">
        <v>2493</v>
      </c>
      <c r="E1279" s="53" t="n">
        <f aca="false">1-(G1279/F1279)</f>
        <v>0.457831325301205</v>
      </c>
      <c r="F1279" s="156" t="n">
        <v>83</v>
      </c>
      <c r="G1279" s="48" t="n">
        <v>45</v>
      </c>
      <c r="H1279" s="49"/>
      <c r="I1279" s="50" t="n">
        <f aca="false">G1279*H1279</f>
        <v>0</v>
      </c>
      <c r="J1279" s="51"/>
      <c r="K1279" s="15"/>
    </row>
    <row r="1280" s="18" customFormat="true" ht="21" hidden="false" customHeight="true" outlineLevel="0" collapsed="false">
      <c r="A1280" s="139" t="s">
        <v>3080</v>
      </c>
      <c r="B1280" s="139" t="s">
        <v>296</v>
      </c>
      <c r="C1280" s="146" t="s">
        <v>3081</v>
      </c>
      <c r="D1280" s="138" t="s">
        <v>2504</v>
      </c>
      <c r="E1280" s="53" t="n">
        <f aca="false">1-(G1280/F1280)</f>
        <v>0.461538461538462</v>
      </c>
      <c r="F1280" s="156" t="n">
        <v>91</v>
      </c>
      <c r="G1280" s="48" t="n">
        <v>49</v>
      </c>
      <c r="H1280" s="49"/>
      <c r="I1280" s="50" t="n">
        <f aca="false">G1280*H1280</f>
        <v>0</v>
      </c>
      <c r="J1280" s="51"/>
      <c r="K1280" s="15"/>
    </row>
    <row r="1281" s="18" customFormat="true" ht="21" hidden="false" customHeight="true" outlineLevel="0" collapsed="false">
      <c r="A1281" s="139" t="s">
        <v>3082</v>
      </c>
      <c r="B1281" s="139" t="s">
        <v>296</v>
      </c>
      <c r="C1281" s="146" t="s">
        <v>297</v>
      </c>
      <c r="D1281" s="138" t="s">
        <v>447</v>
      </c>
      <c r="E1281" s="46" t="n">
        <f aca="false">1-(G1281/F1281)</f>
        <v>0.576271186440678</v>
      </c>
      <c r="F1281" s="156" t="n">
        <v>59</v>
      </c>
      <c r="G1281" s="48" t="n">
        <v>25</v>
      </c>
      <c r="H1281" s="49"/>
      <c r="I1281" s="50" t="n">
        <f aca="false">G1281*H1281</f>
        <v>0</v>
      </c>
      <c r="J1281" s="51"/>
      <c r="K1281" s="15"/>
    </row>
    <row r="1282" s="18" customFormat="true" ht="21" hidden="false" customHeight="true" outlineLevel="0" collapsed="false">
      <c r="A1282" s="139" t="s">
        <v>3083</v>
      </c>
      <c r="B1282" s="139" t="s">
        <v>296</v>
      </c>
      <c r="C1282" s="146" t="s">
        <v>297</v>
      </c>
      <c r="D1282" s="138" t="s">
        <v>2493</v>
      </c>
      <c r="E1282" s="46" t="n">
        <f aca="false">1-(G1282/F1282)</f>
        <v>0.518518518518519</v>
      </c>
      <c r="F1282" s="156" t="n">
        <v>81</v>
      </c>
      <c r="G1282" s="48" t="n">
        <v>39</v>
      </c>
      <c r="H1282" s="49"/>
      <c r="I1282" s="50" t="n">
        <f aca="false">G1282*H1282</f>
        <v>0</v>
      </c>
      <c r="J1282" s="51"/>
      <c r="K1282" s="15"/>
    </row>
    <row r="1283" s="18" customFormat="true" ht="21" hidden="false" customHeight="true" outlineLevel="0" collapsed="false">
      <c r="A1283" s="139" t="s">
        <v>3084</v>
      </c>
      <c r="B1283" s="139" t="s">
        <v>296</v>
      </c>
      <c r="C1283" s="146" t="s">
        <v>297</v>
      </c>
      <c r="D1283" s="138" t="s">
        <v>3002</v>
      </c>
      <c r="E1283" s="46" t="n">
        <f aca="false">1-(G1283/F1283)</f>
        <v>0.513274336283186</v>
      </c>
      <c r="F1283" s="156" t="n">
        <v>113</v>
      </c>
      <c r="G1283" s="48" t="n">
        <v>55</v>
      </c>
      <c r="H1283" s="49"/>
      <c r="I1283" s="50" t="n">
        <f aca="false">G1283*H1283</f>
        <v>0</v>
      </c>
      <c r="J1283" s="51"/>
      <c r="K1283" s="15"/>
    </row>
    <row r="1284" s="18" customFormat="true" ht="21" hidden="false" customHeight="true" outlineLevel="0" collapsed="false">
      <c r="A1284" s="139" t="s">
        <v>3085</v>
      </c>
      <c r="B1284" s="139" t="s">
        <v>296</v>
      </c>
      <c r="C1284" s="146" t="s">
        <v>3086</v>
      </c>
      <c r="D1284" s="138" t="s">
        <v>2493</v>
      </c>
      <c r="E1284" s="46" t="n">
        <f aca="false">1-(G1284/F1284)</f>
        <v>0.518518518518519</v>
      </c>
      <c r="F1284" s="156" t="n">
        <v>81</v>
      </c>
      <c r="G1284" s="48" t="n">
        <v>39</v>
      </c>
      <c r="H1284" s="49"/>
      <c r="I1284" s="50" t="n">
        <f aca="false">G1284*H1284</f>
        <v>0</v>
      </c>
      <c r="J1284" s="51"/>
      <c r="K1284" s="15"/>
    </row>
    <row r="1285" s="18" customFormat="true" ht="21" hidden="false" customHeight="true" outlineLevel="0" collapsed="false">
      <c r="A1285" s="139" t="s">
        <v>3087</v>
      </c>
      <c r="B1285" s="139" t="s">
        <v>296</v>
      </c>
      <c r="C1285" s="146" t="s">
        <v>3086</v>
      </c>
      <c r="D1285" s="138" t="s">
        <v>3002</v>
      </c>
      <c r="E1285" s="46" t="n">
        <f aca="false">1-(G1285/F1285)</f>
        <v>0.539823008849558</v>
      </c>
      <c r="F1285" s="156" t="n">
        <v>113</v>
      </c>
      <c r="G1285" s="48" t="n">
        <v>52</v>
      </c>
      <c r="H1285" s="49"/>
      <c r="I1285" s="50" t="n">
        <f aca="false">G1285*H1285</f>
        <v>0</v>
      </c>
      <c r="J1285" s="51"/>
      <c r="K1285" s="15"/>
    </row>
    <row r="1286" s="18" customFormat="true" ht="21" hidden="false" customHeight="true" outlineLevel="0" collapsed="false">
      <c r="A1286" s="139" t="s">
        <v>3088</v>
      </c>
      <c r="B1286" s="139" t="s">
        <v>296</v>
      </c>
      <c r="C1286" s="146" t="s">
        <v>3089</v>
      </c>
      <c r="D1286" s="138" t="s">
        <v>3090</v>
      </c>
      <c r="E1286" s="55" t="n">
        <f aca="false">1-(G1286/F1286)</f>
        <v>0.338235294117647</v>
      </c>
      <c r="F1286" s="156" t="n">
        <v>68</v>
      </c>
      <c r="G1286" s="48" t="n">
        <v>45</v>
      </c>
      <c r="H1286" s="49"/>
      <c r="I1286" s="50" t="n">
        <f aca="false">G1286*H1286</f>
        <v>0</v>
      </c>
      <c r="J1286" s="51"/>
      <c r="K1286" s="15"/>
    </row>
    <row r="1287" s="18" customFormat="true" ht="21" hidden="false" customHeight="true" outlineLevel="0" collapsed="false">
      <c r="A1287" s="139" t="s">
        <v>3091</v>
      </c>
      <c r="B1287" s="139" t="s">
        <v>296</v>
      </c>
      <c r="C1287" s="146" t="s">
        <v>3092</v>
      </c>
      <c r="D1287" s="138" t="s">
        <v>2692</v>
      </c>
      <c r="E1287" s="46" t="n">
        <f aca="false">1-(G1287/F1287)</f>
        <v>0.551282051282051</v>
      </c>
      <c r="F1287" s="156" t="n">
        <v>78</v>
      </c>
      <c r="G1287" s="48" t="n">
        <v>35</v>
      </c>
      <c r="H1287" s="49"/>
      <c r="I1287" s="50" t="n">
        <f aca="false">G1287*H1287</f>
        <v>0</v>
      </c>
      <c r="J1287" s="51"/>
      <c r="K1287" s="15"/>
    </row>
    <row r="1288" s="18" customFormat="true" ht="21" hidden="false" customHeight="true" outlineLevel="0" collapsed="false">
      <c r="A1288" s="139" t="s">
        <v>3093</v>
      </c>
      <c r="B1288" s="139" t="s">
        <v>296</v>
      </c>
      <c r="C1288" s="146" t="s">
        <v>3094</v>
      </c>
      <c r="D1288" s="138" t="s">
        <v>2493</v>
      </c>
      <c r="E1288" s="46" t="n">
        <f aca="false">1-(G1288/F1288)</f>
        <v>0.5375</v>
      </c>
      <c r="F1288" s="156" t="n">
        <v>80</v>
      </c>
      <c r="G1288" s="48" t="n">
        <v>37</v>
      </c>
      <c r="H1288" s="49"/>
      <c r="I1288" s="50" t="n">
        <f aca="false">G1288*H1288</f>
        <v>0</v>
      </c>
      <c r="J1288" s="51"/>
      <c r="K1288" s="15"/>
    </row>
    <row r="1289" s="18" customFormat="true" ht="21" hidden="false" customHeight="true" outlineLevel="0" collapsed="false">
      <c r="A1289" s="139" t="s">
        <v>3095</v>
      </c>
      <c r="B1289" s="139" t="s">
        <v>296</v>
      </c>
      <c r="C1289" s="146" t="s">
        <v>3096</v>
      </c>
      <c r="D1289" s="138" t="s">
        <v>2493</v>
      </c>
      <c r="E1289" s="46" t="n">
        <f aca="false">1-(G1289/F1289)</f>
        <v>0.680555555555556</v>
      </c>
      <c r="F1289" s="156" t="n">
        <v>72</v>
      </c>
      <c r="G1289" s="48" t="n">
        <v>23</v>
      </c>
      <c r="H1289" s="49"/>
      <c r="I1289" s="50" t="n">
        <f aca="false">G1289*H1289</f>
        <v>0</v>
      </c>
      <c r="J1289" s="51"/>
      <c r="K1289" s="15"/>
    </row>
    <row r="1290" s="18" customFormat="true" ht="21" hidden="false" customHeight="true" outlineLevel="0" collapsed="false">
      <c r="A1290" s="139" t="s">
        <v>3097</v>
      </c>
      <c r="B1290" s="139" t="s">
        <v>296</v>
      </c>
      <c r="C1290" s="146" t="s">
        <v>3098</v>
      </c>
      <c r="D1290" s="138" t="s">
        <v>447</v>
      </c>
      <c r="E1290" s="46" t="n">
        <f aca="false">1-(G1290/F1290)</f>
        <v>0.612244897959184</v>
      </c>
      <c r="F1290" s="156" t="n">
        <v>49</v>
      </c>
      <c r="G1290" s="48" t="n">
        <v>19</v>
      </c>
      <c r="H1290" s="49"/>
      <c r="I1290" s="50" t="n">
        <f aca="false">G1290*H1290</f>
        <v>0</v>
      </c>
      <c r="J1290" s="51"/>
      <c r="K1290" s="15"/>
    </row>
    <row r="1291" s="18" customFormat="true" ht="21" hidden="false" customHeight="true" outlineLevel="0" collapsed="false">
      <c r="A1291" s="139" t="s">
        <v>3099</v>
      </c>
      <c r="B1291" s="139" t="s">
        <v>3100</v>
      </c>
      <c r="C1291" s="146" t="s">
        <v>3101</v>
      </c>
      <c r="D1291" s="138" t="s">
        <v>2504</v>
      </c>
      <c r="E1291" s="46" t="n">
        <f aca="false">1-(G1291/F1291)</f>
        <v>0.565656565656566</v>
      </c>
      <c r="F1291" s="156" t="n">
        <v>99</v>
      </c>
      <c r="G1291" s="48" t="n">
        <v>43</v>
      </c>
      <c r="H1291" s="49"/>
      <c r="I1291" s="50" t="n">
        <f aca="false">G1291*H1291</f>
        <v>0</v>
      </c>
      <c r="J1291" s="51"/>
      <c r="K1291" s="15"/>
    </row>
    <row r="1292" s="18" customFormat="true" ht="21" hidden="false" customHeight="true" outlineLevel="0" collapsed="false">
      <c r="A1292" s="139" t="s">
        <v>3102</v>
      </c>
      <c r="B1292" s="139" t="s">
        <v>3103</v>
      </c>
      <c r="C1292" s="146" t="s">
        <v>3104</v>
      </c>
      <c r="D1292" s="138" t="s">
        <v>2493</v>
      </c>
      <c r="E1292" s="53" t="n">
        <f aca="false">1-(G1292/F1292)</f>
        <v>0.461538461538462</v>
      </c>
      <c r="F1292" s="156" t="n">
        <v>65</v>
      </c>
      <c r="G1292" s="48" t="n">
        <v>35</v>
      </c>
      <c r="H1292" s="49"/>
      <c r="I1292" s="50" t="n">
        <f aca="false">G1292*H1292</f>
        <v>0</v>
      </c>
      <c r="J1292" s="51"/>
      <c r="K1292" s="15"/>
    </row>
    <row r="1293" s="18" customFormat="true" ht="21" hidden="false" customHeight="true" outlineLevel="0" collapsed="false">
      <c r="A1293" s="139" t="s">
        <v>3105</v>
      </c>
      <c r="B1293" s="139" t="s">
        <v>3103</v>
      </c>
      <c r="C1293" s="146" t="s">
        <v>3106</v>
      </c>
      <c r="D1293" s="138" t="s">
        <v>2493</v>
      </c>
      <c r="E1293" s="46" t="n">
        <f aca="false">1-(G1293/F1293)</f>
        <v>0.815384615384615</v>
      </c>
      <c r="F1293" s="156" t="n">
        <v>65</v>
      </c>
      <c r="G1293" s="48" t="n">
        <v>12</v>
      </c>
      <c r="H1293" s="49"/>
      <c r="I1293" s="50" t="n">
        <f aca="false">G1293*H1293</f>
        <v>0</v>
      </c>
      <c r="J1293" s="51"/>
      <c r="K1293" s="15"/>
    </row>
    <row r="1294" s="18" customFormat="true" ht="21" hidden="false" customHeight="true" outlineLevel="0" collapsed="false">
      <c r="A1294" s="139" t="s">
        <v>3107</v>
      </c>
      <c r="B1294" s="139" t="s">
        <v>2511</v>
      </c>
      <c r="C1294" s="146" t="s">
        <v>3108</v>
      </c>
      <c r="D1294" s="138" t="s">
        <v>2493</v>
      </c>
      <c r="E1294" s="46" t="n">
        <f aca="false">1-(G1294/F1294)</f>
        <v>0.6375</v>
      </c>
      <c r="F1294" s="156" t="n">
        <v>80</v>
      </c>
      <c r="G1294" s="48" t="n">
        <v>29</v>
      </c>
      <c r="H1294" s="49"/>
      <c r="I1294" s="50" t="n">
        <f aca="false">G1294*H1294</f>
        <v>0</v>
      </c>
      <c r="J1294" s="51"/>
      <c r="K1294" s="15"/>
    </row>
    <row r="1295" s="18" customFormat="true" ht="21" hidden="false" customHeight="true" outlineLevel="0" collapsed="false">
      <c r="A1295" s="139" t="s">
        <v>3109</v>
      </c>
      <c r="B1295" s="139" t="s">
        <v>2511</v>
      </c>
      <c r="C1295" s="146" t="s">
        <v>3110</v>
      </c>
      <c r="D1295" s="138" t="s">
        <v>2493</v>
      </c>
      <c r="E1295" s="46" t="n">
        <f aca="false">1-(G1295/F1295)</f>
        <v>0.674698795180723</v>
      </c>
      <c r="F1295" s="156" t="n">
        <v>83</v>
      </c>
      <c r="G1295" s="48" t="n">
        <v>27</v>
      </c>
      <c r="H1295" s="49"/>
      <c r="I1295" s="50" t="n">
        <f aca="false">G1295*H1295</f>
        <v>0</v>
      </c>
      <c r="J1295" s="51"/>
      <c r="K1295" s="15"/>
    </row>
    <row r="1296" s="18" customFormat="true" ht="21" hidden="false" customHeight="true" outlineLevel="0" collapsed="false">
      <c r="A1296" s="139" t="s">
        <v>3111</v>
      </c>
      <c r="B1296" s="139" t="s">
        <v>2518</v>
      </c>
      <c r="C1296" s="146" t="s">
        <v>3112</v>
      </c>
      <c r="D1296" s="138" t="s">
        <v>2493</v>
      </c>
      <c r="E1296" s="46" t="n">
        <f aca="false">1-(G1296/F1296)</f>
        <v>0.524390243902439</v>
      </c>
      <c r="F1296" s="156" t="n">
        <v>82</v>
      </c>
      <c r="G1296" s="48" t="n">
        <v>39</v>
      </c>
      <c r="H1296" s="49"/>
      <c r="I1296" s="50" t="n">
        <f aca="false">G1296*H1296</f>
        <v>0</v>
      </c>
      <c r="J1296" s="51"/>
      <c r="K1296" s="15"/>
    </row>
    <row r="1297" s="18" customFormat="true" ht="21" hidden="false" customHeight="true" outlineLevel="0" collapsed="false">
      <c r="A1297" s="139" t="s">
        <v>3113</v>
      </c>
      <c r="B1297" s="139" t="s">
        <v>305</v>
      </c>
      <c r="C1297" s="146" t="s">
        <v>306</v>
      </c>
      <c r="D1297" s="138" t="s">
        <v>2584</v>
      </c>
      <c r="E1297" s="55" t="n">
        <f aca="false">1-(G1297/F1297)</f>
        <v>0.342465753424658</v>
      </c>
      <c r="F1297" s="156" t="n">
        <v>73</v>
      </c>
      <c r="G1297" s="48" t="n">
        <v>48</v>
      </c>
      <c r="H1297" s="49"/>
      <c r="I1297" s="50" t="n">
        <f aca="false">G1297*H1297</f>
        <v>0</v>
      </c>
      <c r="J1297" s="51"/>
      <c r="K1297" s="15"/>
    </row>
    <row r="1298" s="18" customFormat="true" ht="21" hidden="false" customHeight="true" outlineLevel="0" collapsed="false">
      <c r="A1298" s="139" t="s">
        <v>3114</v>
      </c>
      <c r="B1298" s="139" t="s">
        <v>305</v>
      </c>
      <c r="C1298" s="146" t="s">
        <v>306</v>
      </c>
      <c r="D1298" s="138" t="s">
        <v>2692</v>
      </c>
      <c r="E1298" s="53" t="n">
        <f aca="false">1-(G1298/F1298)</f>
        <v>0.427083333333333</v>
      </c>
      <c r="F1298" s="156" t="n">
        <v>96</v>
      </c>
      <c r="G1298" s="48" t="n">
        <v>55</v>
      </c>
      <c r="H1298" s="49"/>
      <c r="I1298" s="50" t="n">
        <f aca="false">G1298*H1298</f>
        <v>0</v>
      </c>
      <c r="J1298" s="51"/>
      <c r="K1298" s="15"/>
    </row>
    <row r="1299" s="18" customFormat="true" ht="21" hidden="false" customHeight="true" outlineLevel="0" collapsed="false">
      <c r="A1299" s="139" t="s">
        <v>3115</v>
      </c>
      <c r="B1299" s="139" t="s">
        <v>305</v>
      </c>
      <c r="C1299" s="146" t="s">
        <v>306</v>
      </c>
      <c r="D1299" s="138" t="s">
        <v>3002</v>
      </c>
      <c r="E1299" s="53" t="n">
        <f aca="false">1-(G1299/F1299)</f>
        <v>0.434782608695652</v>
      </c>
      <c r="F1299" s="156" t="n">
        <v>138</v>
      </c>
      <c r="G1299" s="48" t="n">
        <v>78</v>
      </c>
      <c r="H1299" s="49"/>
      <c r="I1299" s="50" t="n">
        <f aca="false">G1299*H1299</f>
        <v>0</v>
      </c>
      <c r="J1299" s="51"/>
      <c r="K1299" s="15"/>
    </row>
    <row r="1300" s="18" customFormat="true" ht="21" hidden="false" customHeight="true" outlineLevel="0" collapsed="false">
      <c r="A1300" s="139" t="s">
        <v>3116</v>
      </c>
      <c r="B1300" s="139" t="s">
        <v>305</v>
      </c>
      <c r="C1300" s="140" t="s">
        <v>306</v>
      </c>
      <c r="D1300" s="111" t="s">
        <v>3117</v>
      </c>
      <c r="E1300" s="55" t="n">
        <f aca="false">1-(G1300/F1300)</f>
        <v>0.352272727272727</v>
      </c>
      <c r="F1300" s="156" t="n">
        <v>88</v>
      </c>
      <c r="G1300" s="48" t="n">
        <v>57</v>
      </c>
      <c r="H1300" s="49"/>
      <c r="I1300" s="50" t="n">
        <f aca="false">G1300*H1300</f>
        <v>0</v>
      </c>
      <c r="J1300" s="51"/>
      <c r="K1300" s="15"/>
    </row>
    <row r="1301" s="18" customFormat="true" ht="21" hidden="false" customHeight="true" outlineLevel="0" collapsed="false">
      <c r="A1301" s="139" t="s">
        <v>3118</v>
      </c>
      <c r="B1301" s="139" t="s">
        <v>305</v>
      </c>
      <c r="C1301" s="146" t="s">
        <v>306</v>
      </c>
      <c r="D1301" s="138" t="s">
        <v>3119</v>
      </c>
      <c r="E1301" s="53" t="n">
        <f aca="false">1-(G1301/F1301)</f>
        <v>0.421052631578947</v>
      </c>
      <c r="F1301" s="156" t="n">
        <v>285</v>
      </c>
      <c r="G1301" s="48" t="n">
        <v>165</v>
      </c>
      <c r="H1301" s="49"/>
      <c r="I1301" s="50" t="n">
        <f aca="false">G1301*H1301</f>
        <v>0</v>
      </c>
      <c r="J1301" s="51"/>
      <c r="K1301" s="15"/>
    </row>
    <row r="1302" s="18" customFormat="true" ht="21" hidden="false" customHeight="true" outlineLevel="0" collapsed="false">
      <c r="A1302" s="139" t="s">
        <v>3120</v>
      </c>
      <c r="B1302" s="139" t="s">
        <v>305</v>
      </c>
      <c r="C1302" s="146" t="s">
        <v>3121</v>
      </c>
      <c r="D1302" s="138" t="s">
        <v>2584</v>
      </c>
      <c r="E1302" s="53" t="n">
        <f aca="false">1-(G1302/F1302)</f>
        <v>0.4</v>
      </c>
      <c r="F1302" s="156" t="n">
        <v>75</v>
      </c>
      <c r="G1302" s="48" t="n">
        <v>45</v>
      </c>
      <c r="H1302" s="49"/>
      <c r="I1302" s="50" t="n">
        <f aca="false">G1302*H1302</f>
        <v>0</v>
      </c>
      <c r="J1302" s="51"/>
      <c r="K1302" s="15"/>
    </row>
    <row r="1303" s="18" customFormat="true" ht="21" hidden="false" customHeight="true" outlineLevel="0" collapsed="false">
      <c r="A1303" s="139" t="s">
        <v>3122</v>
      </c>
      <c r="B1303" s="139" t="s">
        <v>305</v>
      </c>
      <c r="C1303" s="146" t="s">
        <v>3121</v>
      </c>
      <c r="D1303" s="138" t="s">
        <v>2692</v>
      </c>
      <c r="E1303" s="53" t="n">
        <f aca="false">1-(G1303/F1303)</f>
        <v>0.404040404040404</v>
      </c>
      <c r="F1303" s="156" t="n">
        <v>99</v>
      </c>
      <c r="G1303" s="48" t="n">
        <v>59</v>
      </c>
      <c r="H1303" s="49"/>
      <c r="I1303" s="50" t="n">
        <f aca="false">G1303*H1303</f>
        <v>0</v>
      </c>
      <c r="J1303" s="51"/>
      <c r="K1303" s="15"/>
    </row>
    <row r="1304" s="18" customFormat="true" ht="21" hidden="false" customHeight="true" outlineLevel="0" collapsed="false">
      <c r="A1304" s="139" t="s">
        <v>3123</v>
      </c>
      <c r="B1304" s="139" t="s">
        <v>305</v>
      </c>
      <c r="C1304" s="146" t="s">
        <v>3124</v>
      </c>
      <c r="D1304" s="138" t="s">
        <v>2692</v>
      </c>
      <c r="E1304" s="53" t="n">
        <f aca="false">1-(G1304/F1304)</f>
        <v>0.402173913043478</v>
      </c>
      <c r="F1304" s="156" t="n">
        <v>92</v>
      </c>
      <c r="G1304" s="48" t="n">
        <v>55</v>
      </c>
      <c r="H1304" s="49"/>
      <c r="I1304" s="50" t="n">
        <f aca="false">G1304*H1304</f>
        <v>0</v>
      </c>
      <c r="J1304" s="51"/>
      <c r="K1304" s="15"/>
    </row>
    <row r="1305" s="18" customFormat="true" ht="21" hidden="false" customHeight="true" outlineLevel="0" collapsed="false">
      <c r="A1305" s="139" t="s">
        <v>3125</v>
      </c>
      <c r="B1305" s="139" t="s">
        <v>2551</v>
      </c>
      <c r="C1305" s="146" t="s">
        <v>3126</v>
      </c>
      <c r="D1305" s="138" t="s">
        <v>2592</v>
      </c>
      <c r="E1305" s="53" t="n">
        <f aca="false">1-(G1305/F1305)</f>
        <v>0.420168067226891</v>
      </c>
      <c r="F1305" s="156" t="n">
        <v>119</v>
      </c>
      <c r="G1305" s="48" t="n">
        <v>69</v>
      </c>
      <c r="H1305" s="49"/>
      <c r="I1305" s="50" t="n">
        <f aca="false">G1305*H1305</f>
        <v>0</v>
      </c>
      <c r="J1305" s="51"/>
      <c r="K1305" s="15"/>
    </row>
    <row r="1306" s="18" customFormat="true" ht="21" hidden="false" customHeight="true" outlineLevel="0" collapsed="false">
      <c r="A1306" s="139" t="s">
        <v>3127</v>
      </c>
      <c r="B1306" s="139" t="s">
        <v>2561</v>
      </c>
      <c r="C1306" s="146" t="s">
        <v>3128</v>
      </c>
      <c r="D1306" s="138" t="s">
        <v>2493</v>
      </c>
      <c r="E1306" s="46" t="n">
        <f aca="false">1-(G1306/F1306)</f>
        <v>0.658823529411765</v>
      </c>
      <c r="F1306" s="156" t="n">
        <v>85</v>
      </c>
      <c r="G1306" s="48" t="n">
        <v>29</v>
      </c>
      <c r="H1306" s="49"/>
      <c r="I1306" s="50" t="n">
        <f aca="false">G1306*H1306</f>
        <v>0</v>
      </c>
      <c r="J1306" s="51"/>
      <c r="K1306" s="15"/>
    </row>
    <row r="1307" s="18" customFormat="true" ht="21" hidden="false" customHeight="true" outlineLevel="0" collapsed="false">
      <c r="A1307" s="139" t="s">
        <v>3129</v>
      </c>
      <c r="B1307" s="139" t="s">
        <v>2610</v>
      </c>
      <c r="C1307" s="146" t="s">
        <v>3130</v>
      </c>
      <c r="D1307" s="138" t="s">
        <v>3131</v>
      </c>
      <c r="E1307" s="46" t="n">
        <f aca="false">1-(G1307/F1307)</f>
        <v>0.622222222222222</v>
      </c>
      <c r="F1307" s="156" t="n">
        <v>45</v>
      </c>
      <c r="G1307" s="48" t="n">
        <v>17</v>
      </c>
      <c r="H1307" s="49"/>
      <c r="I1307" s="50" t="n">
        <f aca="false">G1307*H1307</f>
        <v>0</v>
      </c>
      <c r="J1307" s="51"/>
      <c r="K1307" s="15"/>
    </row>
    <row r="1308" s="18" customFormat="true" ht="21" hidden="false" customHeight="true" outlineLevel="0" collapsed="false">
      <c r="A1308" s="139" t="s">
        <v>3132</v>
      </c>
      <c r="B1308" s="139" t="s">
        <v>2610</v>
      </c>
      <c r="C1308" s="146" t="s">
        <v>3130</v>
      </c>
      <c r="D1308" s="138" t="s">
        <v>2584</v>
      </c>
      <c r="E1308" s="46" t="n">
        <f aca="false">1-(G1308/F1308)</f>
        <v>0.650793650793651</v>
      </c>
      <c r="F1308" s="156" t="n">
        <v>63</v>
      </c>
      <c r="G1308" s="48" t="n">
        <v>22</v>
      </c>
      <c r="H1308" s="49"/>
      <c r="I1308" s="50" t="n">
        <f aca="false">G1308*H1308</f>
        <v>0</v>
      </c>
      <c r="J1308" s="51"/>
      <c r="K1308" s="15"/>
    </row>
    <row r="1309" s="18" customFormat="true" ht="21" hidden="false" customHeight="true" outlineLevel="0" collapsed="false">
      <c r="A1309" s="139" t="s">
        <v>3133</v>
      </c>
      <c r="B1309" s="139" t="s">
        <v>2610</v>
      </c>
      <c r="C1309" s="146" t="s">
        <v>3130</v>
      </c>
      <c r="D1309" s="138" t="s">
        <v>2692</v>
      </c>
      <c r="E1309" s="46" t="n">
        <f aca="false">1-(G1309/F1309)</f>
        <v>0.739130434782609</v>
      </c>
      <c r="F1309" s="156" t="n">
        <v>92</v>
      </c>
      <c r="G1309" s="48" t="n">
        <v>24</v>
      </c>
      <c r="H1309" s="49"/>
      <c r="I1309" s="50" t="n">
        <f aca="false">G1309*H1309</f>
        <v>0</v>
      </c>
      <c r="J1309" s="51"/>
      <c r="K1309" s="15"/>
    </row>
    <row r="1310" s="18" customFormat="true" ht="21" hidden="false" customHeight="true" outlineLevel="0" collapsed="false">
      <c r="A1310" s="139" t="s">
        <v>3134</v>
      </c>
      <c r="B1310" s="139" t="s">
        <v>46</v>
      </c>
      <c r="C1310" s="146" t="s">
        <v>3135</v>
      </c>
      <c r="D1310" s="138" t="s">
        <v>447</v>
      </c>
      <c r="E1310" s="55" t="n">
        <f aca="false">1-(G1310/F1310)</f>
        <v>0.370967741935484</v>
      </c>
      <c r="F1310" s="156" t="n">
        <v>62</v>
      </c>
      <c r="G1310" s="48" t="n">
        <v>39</v>
      </c>
      <c r="H1310" s="49"/>
      <c r="I1310" s="50" t="n">
        <f aca="false">G1310*H1310</f>
        <v>0</v>
      </c>
      <c r="J1310" s="51"/>
      <c r="K1310" s="15"/>
    </row>
    <row r="1311" s="18" customFormat="true" ht="21" hidden="false" customHeight="true" outlineLevel="0" collapsed="false">
      <c r="A1311" s="139" t="s">
        <v>3136</v>
      </c>
      <c r="B1311" s="139" t="s">
        <v>46</v>
      </c>
      <c r="C1311" s="146" t="s">
        <v>3135</v>
      </c>
      <c r="D1311" s="138" t="s">
        <v>2692</v>
      </c>
      <c r="E1311" s="55" t="n">
        <f aca="false">1-(G1311/F1311)</f>
        <v>0.368421052631579</v>
      </c>
      <c r="F1311" s="156" t="n">
        <v>95</v>
      </c>
      <c r="G1311" s="48" t="n">
        <v>60</v>
      </c>
      <c r="H1311" s="49"/>
      <c r="I1311" s="50" t="n">
        <f aca="false">G1311*H1311</f>
        <v>0</v>
      </c>
      <c r="J1311" s="51"/>
      <c r="K1311" s="15"/>
    </row>
    <row r="1312" s="18" customFormat="true" ht="21" hidden="false" customHeight="true" outlineLevel="0" collapsed="false">
      <c r="A1312" s="139" t="s">
        <v>3137</v>
      </c>
      <c r="B1312" s="139" t="s">
        <v>46</v>
      </c>
      <c r="C1312" s="146" t="s">
        <v>3138</v>
      </c>
      <c r="D1312" s="138" t="s">
        <v>2584</v>
      </c>
      <c r="E1312" s="55" t="n">
        <f aca="false">1-(G1312/F1312)</f>
        <v>0.375</v>
      </c>
      <c r="F1312" s="156" t="n">
        <v>72</v>
      </c>
      <c r="G1312" s="48" t="n">
        <v>45</v>
      </c>
      <c r="H1312" s="49"/>
      <c r="I1312" s="50" t="n">
        <f aca="false">G1312*H1312</f>
        <v>0</v>
      </c>
      <c r="J1312" s="51"/>
      <c r="K1312" s="15"/>
    </row>
    <row r="1313" s="18" customFormat="true" ht="21" hidden="false" customHeight="true" outlineLevel="0" collapsed="false">
      <c r="A1313" s="139" t="s">
        <v>3139</v>
      </c>
      <c r="B1313" s="139" t="s">
        <v>46</v>
      </c>
      <c r="C1313" s="146" t="s">
        <v>3140</v>
      </c>
      <c r="D1313" s="138" t="s">
        <v>2584</v>
      </c>
      <c r="E1313" s="53" t="n">
        <f aca="false">1-(G1313/F1313)</f>
        <v>0.458333333333333</v>
      </c>
      <c r="F1313" s="156" t="n">
        <v>72</v>
      </c>
      <c r="G1313" s="48" t="n">
        <v>39</v>
      </c>
      <c r="H1313" s="49"/>
      <c r="I1313" s="50" t="n">
        <f aca="false">G1313*H1313</f>
        <v>0</v>
      </c>
      <c r="J1313" s="51"/>
      <c r="K1313" s="15"/>
    </row>
    <row r="1314" s="18" customFormat="true" ht="21" hidden="false" customHeight="true" outlineLevel="0" collapsed="false">
      <c r="A1314" s="139" t="s">
        <v>3141</v>
      </c>
      <c r="B1314" s="139" t="s">
        <v>527</v>
      </c>
      <c r="C1314" s="146" t="s">
        <v>3142</v>
      </c>
      <c r="D1314" s="138" t="s">
        <v>3143</v>
      </c>
      <c r="E1314" s="55" t="n">
        <f aca="false">1-(G1314/F1314)</f>
        <v>0.343434343434343</v>
      </c>
      <c r="F1314" s="156" t="n">
        <v>99</v>
      </c>
      <c r="G1314" s="48" t="n">
        <v>65</v>
      </c>
      <c r="H1314" s="49"/>
      <c r="I1314" s="50" t="n">
        <f aca="false">G1314*H1314</f>
        <v>0</v>
      </c>
      <c r="J1314" s="51"/>
      <c r="K1314" s="15"/>
    </row>
    <row r="1315" s="18" customFormat="true" ht="21" hidden="false" customHeight="true" outlineLevel="0" collapsed="false">
      <c r="A1315" s="139" t="s">
        <v>3144</v>
      </c>
      <c r="B1315" s="139" t="s">
        <v>527</v>
      </c>
      <c r="C1315" s="146" t="s">
        <v>3142</v>
      </c>
      <c r="D1315" s="138" t="s">
        <v>2504</v>
      </c>
      <c r="E1315" s="55" t="n">
        <f aca="false">1-(G1315/F1315)</f>
        <v>0.339130434782609</v>
      </c>
      <c r="F1315" s="156" t="n">
        <v>115</v>
      </c>
      <c r="G1315" s="48" t="n">
        <v>76</v>
      </c>
      <c r="H1315" s="49"/>
      <c r="I1315" s="50" t="n">
        <f aca="false">G1315*H1315</f>
        <v>0</v>
      </c>
      <c r="J1315" s="51"/>
      <c r="K1315" s="15"/>
    </row>
    <row r="1316" s="18" customFormat="true" ht="21" hidden="false" customHeight="true" outlineLevel="0" collapsed="false">
      <c r="A1316" s="139" t="s">
        <v>3145</v>
      </c>
      <c r="B1316" s="139" t="s">
        <v>527</v>
      </c>
      <c r="C1316" s="146" t="s">
        <v>3146</v>
      </c>
      <c r="D1316" s="138" t="s">
        <v>3002</v>
      </c>
      <c r="E1316" s="55" t="n">
        <f aca="false">1-(G1316/F1316)</f>
        <v>0.339869281045752</v>
      </c>
      <c r="F1316" s="156" t="n">
        <v>153</v>
      </c>
      <c r="G1316" s="48" t="n">
        <v>101</v>
      </c>
      <c r="H1316" s="49"/>
      <c r="I1316" s="50" t="n">
        <f aca="false">G1316*H1316</f>
        <v>0</v>
      </c>
      <c r="J1316" s="51"/>
      <c r="K1316" s="15"/>
    </row>
    <row r="1317" s="18" customFormat="true" ht="30" hidden="false" customHeight="true" outlineLevel="0" collapsed="false">
      <c r="A1317" s="9"/>
      <c r="B1317" s="10"/>
      <c r="C1317" s="66"/>
      <c r="D1317" s="12"/>
      <c r="E1317" s="13"/>
      <c r="F1317" s="14"/>
      <c r="G1317" s="15"/>
      <c r="H1317" s="16"/>
      <c r="I1317" s="64" t="s">
        <v>3147</v>
      </c>
      <c r="J1317" s="51"/>
      <c r="K1317" s="15"/>
    </row>
    <row r="1318" s="18" customFormat="true" ht="38.25" hidden="false" customHeight="true" outlineLevel="0" collapsed="false">
      <c r="A1318" s="19"/>
      <c r="C1318" s="66"/>
      <c r="D1318" s="11"/>
      <c r="E1318" s="20"/>
      <c r="F1318" s="21" t="s">
        <v>1</v>
      </c>
      <c r="G1318" s="67" t="n">
        <f aca="false">G2</f>
        <v>0</v>
      </c>
      <c r="H1318" s="67"/>
      <c r="I1318" s="67"/>
      <c r="J1318" s="51"/>
      <c r="K1318" s="15"/>
    </row>
    <row r="1319" s="18" customFormat="true" ht="44.25" hidden="false" customHeight="true" outlineLevel="0" collapsed="false">
      <c r="A1319" s="9"/>
      <c r="C1319" s="66"/>
      <c r="D1319" s="11"/>
      <c r="E1319" s="20"/>
      <c r="F1319" s="14"/>
      <c r="G1319" s="15"/>
      <c r="H1319" s="23" t="s">
        <v>2</v>
      </c>
      <c r="I1319" s="16"/>
      <c r="J1319" s="51"/>
      <c r="K1319" s="15"/>
    </row>
    <row r="1320" s="18" customFormat="true" ht="40.5" hidden="false" customHeight="true" outlineLevel="0" collapsed="false">
      <c r="A1320" s="32" t="s">
        <v>9</v>
      </c>
      <c r="B1320" s="32" t="s">
        <v>10</v>
      </c>
      <c r="C1320" s="68"/>
      <c r="D1320" s="34"/>
      <c r="E1320" s="35" t="s">
        <v>11</v>
      </c>
      <c r="F1320" s="36" t="s">
        <v>12</v>
      </c>
      <c r="G1320" s="36" t="s">
        <v>13</v>
      </c>
      <c r="H1320" s="37" t="s">
        <v>14</v>
      </c>
      <c r="I1320" s="37" t="s">
        <v>15</v>
      </c>
      <c r="J1320" s="51"/>
      <c r="K1320" s="15"/>
    </row>
    <row r="1321" s="18" customFormat="true" ht="22.5" hidden="false" customHeight="true" outlineLevel="0" collapsed="false">
      <c r="A1321" s="39" t="s">
        <v>3148</v>
      </c>
      <c r="B1321" s="39"/>
      <c r="C1321" s="39"/>
      <c r="D1321" s="39"/>
      <c r="E1321" s="39"/>
      <c r="F1321" s="39"/>
      <c r="G1321" s="39"/>
      <c r="H1321" s="39"/>
      <c r="I1321" s="39"/>
      <c r="J1321" s="51"/>
      <c r="K1321" s="15"/>
    </row>
    <row r="1322" s="18" customFormat="true" ht="26.25" hidden="false" customHeight="true" outlineLevel="0" collapsed="false">
      <c r="A1322" s="69"/>
      <c r="B1322" s="69"/>
      <c r="C1322" s="69"/>
      <c r="D1322" s="69"/>
      <c r="E1322" s="69"/>
      <c r="F1322" s="69"/>
      <c r="G1322" s="69"/>
      <c r="H1322" s="69"/>
      <c r="I1322" s="69"/>
      <c r="J1322" s="51"/>
      <c r="K1322" s="15"/>
    </row>
    <row r="1323" s="18" customFormat="true" ht="21" hidden="false" customHeight="true" outlineLevel="0" collapsed="false">
      <c r="A1323" s="139" t="s">
        <v>3149</v>
      </c>
      <c r="B1323" s="139" t="s">
        <v>527</v>
      </c>
      <c r="C1323" s="140" t="s">
        <v>3150</v>
      </c>
      <c r="D1323" s="111" t="s">
        <v>2493</v>
      </c>
      <c r="E1323" s="55" t="n">
        <f aca="false">1-(G1323/F1323)</f>
        <v>0.33</v>
      </c>
      <c r="F1323" s="156" t="n">
        <v>100</v>
      </c>
      <c r="G1323" s="48" t="n">
        <v>67</v>
      </c>
      <c r="H1323" s="49"/>
      <c r="I1323" s="50" t="n">
        <f aca="false">G1323*H1323</f>
        <v>0</v>
      </c>
      <c r="J1323" s="51"/>
      <c r="K1323" s="15"/>
    </row>
    <row r="1324" s="18" customFormat="true" ht="21" hidden="false" customHeight="true" outlineLevel="0" collapsed="false">
      <c r="A1324" s="139" t="s">
        <v>3151</v>
      </c>
      <c r="B1324" s="139" t="s">
        <v>527</v>
      </c>
      <c r="C1324" s="146" t="s">
        <v>3152</v>
      </c>
      <c r="D1324" s="138" t="s">
        <v>2493</v>
      </c>
      <c r="E1324" s="55" t="n">
        <f aca="false">1-(G1324/F1324)</f>
        <v>0.34</v>
      </c>
      <c r="F1324" s="156" t="n">
        <v>100</v>
      </c>
      <c r="G1324" s="48" t="n">
        <v>66</v>
      </c>
      <c r="H1324" s="49"/>
      <c r="I1324" s="50" t="n">
        <f aca="false">G1324*H1324</f>
        <v>0</v>
      </c>
      <c r="J1324" s="51"/>
      <c r="K1324" s="15"/>
    </row>
    <row r="1325" s="18" customFormat="true" ht="21" hidden="false" customHeight="true" outlineLevel="0" collapsed="false">
      <c r="A1325" s="139" t="s">
        <v>3153</v>
      </c>
      <c r="B1325" s="139" t="s">
        <v>527</v>
      </c>
      <c r="C1325" s="146" t="s">
        <v>3152</v>
      </c>
      <c r="D1325" s="138" t="s">
        <v>3002</v>
      </c>
      <c r="E1325" s="55" t="n">
        <f aca="false">1-(G1325/F1325)</f>
        <v>0.313725490196078</v>
      </c>
      <c r="F1325" s="156" t="n">
        <v>153</v>
      </c>
      <c r="G1325" s="48" t="n">
        <v>105</v>
      </c>
      <c r="H1325" s="49"/>
      <c r="I1325" s="50" t="n">
        <f aca="false">G1325*H1325</f>
        <v>0</v>
      </c>
      <c r="J1325" s="51"/>
      <c r="K1325" s="15"/>
    </row>
    <row r="1326" s="18" customFormat="true" ht="21" hidden="false" customHeight="true" outlineLevel="0" collapsed="false">
      <c r="A1326" s="139" t="s">
        <v>3154</v>
      </c>
      <c r="B1326" s="139" t="s">
        <v>50</v>
      </c>
      <c r="C1326" s="140" t="s">
        <v>3155</v>
      </c>
      <c r="D1326" s="111" t="s">
        <v>2493</v>
      </c>
      <c r="E1326" s="55" t="n">
        <f aca="false">1-(G1326/F1326)</f>
        <v>0.32258064516129</v>
      </c>
      <c r="F1326" s="156" t="n">
        <v>93</v>
      </c>
      <c r="G1326" s="48" t="n">
        <v>63</v>
      </c>
      <c r="H1326" s="49"/>
      <c r="I1326" s="50" t="n">
        <f aca="false">G1326*H1326</f>
        <v>0</v>
      </c>
      <c r="J1326" s="51"/>
      <c r="K1326" s="15"/>
    </row>
    <row r="1327" s="18" customFormat="true" ht="21" hidden="false" customHeight="true" outlineLevel="0" collapsed="false">
      <c r="A1327" s="139" t="s">
        <v>3156</v>
      </c>
      <c r="B1327" s="139" t="s">
        <v>50</v>
      </c>
      <c r="C1327" s="146" t="s">
        <v>3157</v>
      </c>
      <c r="D1327" s="138" t="s">
        <v>2528</v>
      </c>
      <c r="E1327" s="55" t="n">
        <f aca="false">1-(G1327/F1327)</f>
        <v>0.361111111111111</v>
      </c>
      <c r="F1327" s="156" t="n">
        <v>72</v>
      </c>
      <c r="G1327" s="48" t="n">
        <v>46</v>
      </c>
      <c r="H1327" s="49"/>
      <c r="I1327" s="50" t="n">
        <f aca="false">G1327*H1327</f>
        <v>0</v>
      </c>
      <c r="J1327" s="51"/>
      <c r="K1327" s="15"/>
    </row>
    <row r="1328" s="18" customFormat="true" ht="21" hidden="false" customHeight="true" outlineLevel="0" collapsed="false">
      <c r="A1328" s="139" t="s">
        <v>3158</v>
      </c>
      <c r="B1328" s="139" t="s">
        <v>50</v>
      </c>
      <c r="C1328" s="146" t="s">
        <v>3159</v>
      </c>
      <c r="D1328" s="138" t="s">
        <v>2692</v>
      </c>
      <c r="E1328" s="53" t="n">
        <f aca="false">1-(G1328/F1328)</f>
        <v>0.476190476190476</v>
      </c>
      <c r="F1328" s="156" t="n">
        <v>105</v>
      </c>
      <c r="G1328" s="48" t="n">
        <v>55</v>
      </c>
      <c r="H1328" s="49"/>
      <c r="I1328" s="50" t="n">
        <f aca="false">G1328*H1328</f>
        <v>0</v>
      </c>
      <c r="J1328" s="51"/>
      <c r="K1328" s="15"/>
    </row>
    <row r="1329" s="18" customFormat="true" ht="21" hidden="false" customHeight="true" outlineLevel="0" collapsed="false">
      <c r="A1329" s="139" t="s">
        <v>3160</v>
      </c>
      <c r="B1329" s="139" t="s">
        <v>2632</v>
      </c>
      <c r="C1329" s="146" t="s">
        <v>3161</v>
      </c>
      <c r="D1329" s="138" t="s">
        <v>2493</v>
      </c>
      <c r="E1329" s="46" t="n">
        <f aca="false">1-(G1329/F1329)</f>
        <v>0.517647058823529</v>
      </c>
      <c r="F1329" s="156" t="n">
        <v>85</v>
      </c>
      <c r="G1329" s="48" t="n">
        <v>41</v>
      </c>
      <c r="H1329" s="49"/>
      <c r="I1329" s="50" t="n">
        <f aca="false">G1329*H1329</f>
        <v>0</v>
      </c>
      <c r="J1329" s="51"/>
      <c r="K1329" s="15"/>
    </row>
    <row r="1330" s="18" customFormat="true" ht="21" hidden="false" customHeight="true" outlineLevel="0" collapsed="false">
      <c r="A1330" s="139" t="s">
        <v>3162</v>
      </c>
      <c r="B1330" s="139" t="s">
        <v>3163</v>
      </c>
      <c r="C1330" s="146" t="s">
        <v>3164</v>
      </c>
      <c r="D1330" s="138" t="s">
        <v>2493</v>
      </c>
      <c r="E1330" s="46" t="n">
        <f aca="false">1-(G1330/F1330)</f>
        <v>0.613333333333333</v>
      </c>
      <c r="F1330" s="156" t="n">
        <v>75</v>
      </c>
      <c r="G1330" s="48" t="n">
        <v>29</v>
      </c>
      <c r="H1330" s="49"/>
      <c r="I1330" s="50" t="n">
        <f aca="false">G1330*H1330</f>
        <v>0</v>
      </c>
      <c r="J1330" s="51"/>
      <c r="K1330" s="15"/>
    </row>
    <row r="1331" s="18" customFormat="true" ht="21" hidden="false" customHeight="true" outlineLevel="0" collapsed="false">
      <c r="A1331" s="139" t="s">
        <v>3165</v>
      </c>
      <c r="B1331" s="139" t="s">
        <v>318</v>
      </c>
      <c r="C1331" s="146" t="s">
        <v>3166</v>
      </c>
      <c r="D1331" s="138" t="s">
        <v>2493</v>
      </c>
      <c r="E1331" s="55" t="n">
        <f aca="false">1-(G1331/F1331)</f>
        <v>0.365591397849462</v>
      </c>
      <c r="F1331" s="156" t="n">
        <v>93</v>
      </c>
      <c r="G1331" s="48" t="n">
        <v>59</v>
      </c>
      <c r="H1331" s="49"/>
      <c r="I1331" s="50" t="n">
        <f aca="false">G1331*H1331</f>
        <v>0</v>
      </c>
      <c r="J1331" s="51"/>
      <c r="K1331" s="15"/>
    </row>
    <row r="1332" s="18" customFormat="true" ht="21" hidden="false" customHeight="true" outlineLevel="0" collapsed="false">
      <c r="A1332" s="139" t="s">
        <v>3167</v>
      </c>
      <c r="B1332" s="139" t="s">
        <v>318</v>
      </c>
      <c r="C1332" s="146" t="s">
        <v>3168</v>
      </c>
      <c r="D1332" s="138" t="s">
        <v>3169</v>
      </c>
      <c r="E1332" s="55" t="n">
        <f aca="false">1-(G1332/F1332)</f>
        <v>0.342465753424658</v>
      </c>
      <c r="F1332" s="156" t="n">
        <v>73</v>
      </c>
      <c r="G1332" s="48" t="n">
        <v>48</v>
      </c>
      <c r="H1332" s="49"/>
      <c r="I1332" s="50" t="n">
        <f aca="false">G1332*H1332</f>
        <v>0</v>
      </c>
      <c r="J1332" s="51"/>
      <c r="K1332" s="15"/>
    </row>
    <row r="1333" s="18" customFormat="true" ht="21" hidden="false" customHeight="true" outlineLevel="0" collapsed="false">
      <c r="A1333" s="139" t="s">
        <v>3170</v>
      </c>
      <c r="B1333" s="139" t="s">
        <v>318</v>
      </c>
      <c r="C1333" s="146" t="s">
        <v>3171</v>
      </c>
      <c r="D1333" s="138" t="s">
        <v>2493</v>
      </c>
      <c r="E1333" s="53" t="n">
        <f aca="false">1-(G1333/F1333)</f>
        <v>0.408602150537634</v>
      </c>
      <c r="F1333" s="156" t="n">
        <v>93</v>
      </c>
      <c r="G1333" s="48" t="n">
        <v>55</v>
      </c>
      <c r="H1333" s="49"/>
      <c r="I1333" s="50" t="n">
        <f aca="false">G1333*H1333</f>
        <v>0</v>
      </c>
      <c r="J1333" s="51"/>
      <c r="K1333" s="15"/>
    </row>
    <row r="1334" s="18" customFormat="true" ht="21" hidden="false" customHeight="true" outlineLevel="0" collapsed="false">
      <c r="A1334" s="139" t="s">
        <v>3172</v>
      </c>
      <c r="B1334" s="139" t="s">
        <v>318</v>
      </c>
      <c r="C1334" s="146" t="s">
        <v>3173</v>
      </c>
      <c r="D1334" s="138" t="s">
        <v>2493</v>
      </c>
      <c r="E1334" s="53" t="n">
        <f aca="false">1-(G1334/F1334)</f>
        <v>0.473118279569893</v>
      </c>
      <c r="F1334" s="156" t="n">
        <v>93</v>
      </c>
      <c r="G1334" s="48" t="n">
        <v>49</v>
      </c>
      <c r="H1334" s="49"/>
      <c r="I1334" s="50" t="n">
        <f aca="false">G1334*H1334</f>
        <v>0</v>
      </c>
      <c r="J1334" s="51"/>
      <c r="K1334" s="15"/>
    </row>
    <row r="1335" s="18" customFormat="true" ht="21" hidden="false" customHeight="true" outlineLevel="0" collapsed="false">
      <c r="A1335" s="139" t="s">
        <v>3174</v>
      </c>
      <c r="B1335" s="139" t="s">
        <v>2683</v>
      </c>
      <c r="C1335" s="146" t="s">
        <v>3175</v>
      </c>
      <c r="D1335" s="138" t="s">
        <v>2608</v>
      </c>
      <c r="E1335" s="53" t="n">
        <f aca="false">1-(G1335/F1335)</f>
        <v>0.40625</v>
      </c>
      <c r="F1335" s="156" t="n">
        <v>96</v>
      </c>
      <c r="G1335" s="48" t="n">
        <v>57</v>
      </c>
      <c r="H1335" s="49"/>
      <c r="I1335" s="50" t="n">
        <f aca="false">G1335*H1335</f>
        <v>0</v>
      </c>
      <c r="J1335" s="51"/>
      <c r="K1335" s="15"/>
    </row>
    <row r="1336" s="18" customFormat="true" ht="21" hidden="false" customHeight="true" outlineLevel="0" collapsed="false">
      <c r="A1336" s="139" t="s">
        <v>3176</v>
      </c>
      <c r="B1336" s="139" t="s">
        <v>80</v>
      </c>
      <c r="C1336" s="146" t="s">
        <v>3177</v>
      </c>
      <c r="D1336" s="138" t="s">
        <v>2493</v>
      </c>
      <c r="E1336" s="55" t="n">
        <f aca="false">1-(G1336/F1336)</f>
        <v>0.387755102040816</v>
      </c>
      <c r="F1336" s="156" t="n">
        <v>98</v>
      </c>
      <c r="G1336" s="48" t="n">
        <v>60</v>
      </c>
      <c r="H1336" s="49"/>
      <c r="I1336" s="50" t="n">
        <f aca="false">G1336*H1336</f>
        <v>0</v>
      </c>
      <c r="J1336" s="51"/>
      <c r="K1336" s="15"/>
    </row>
    <row r="1337" s="18" customFormat="true" ht="21" hidden="false" customHeight="true" outlineLevel="0" collapsed="false">
      <c r="A1337" s="139" t="s">
        <v>3178</v>
      </c>
      <c r="B1337" s="139" t="s">
        <v>80</v>
      </c>
      <c r="C1337" s="146" t="s">
        <v>3177</v>
      </c>
      <c r="D1337" s="138" t="s">
        <v>3002</v>
      </c>
      <c r="E1337" s="53" t="n">
        <f aca="false">1-(G1337/F1337)</f>
        <v>0.407142857142857</v>
      </c>
      <c r="F1337" s="156" t="n">
        <v>140</v>
      </c>
      <c r="G1337" s="48" t="n">
        <v>83</v>
      </c>
      <c r="H1337" s="49"/>
      <c r="I1337" s="50" t="n">
        <f aca="false">G1337*H1337</f>
        <v>0</v>
      </c>
      <c r="J1337" s="51"/>
      <c r="K1337" s="15"/>
    </row>
    <row r="1338" s="18" customFormat="true" ht="21" hidden="false" customHeight="true" outlineLevel="0" collapsed="false">
      <c r="A1338" s="139" t="s">
        <v>3179</v>
      </c>
      <c r="B1338" s="139" t="s">
        <v>80</v>
      </c>
      <c r="C1338" s="146" t="s">
        <v>3180</v>
      </c>
      <c r="D1338" s="138" t="s">
        <v>2504</v>
      </c>
      <c r="E1338" s="55" t="n">
        <f aca="false">1-(G1338/F1338)</f>
        <v>0.383928571428571</v>
      </c>
      <c r="F1338" s="156" t="n">
        <v>112</v>
      </c>
      <c r="G1338" s="48" t="n">
        <v>69</v>
      </c>
      <c r="H1338" s="49"/>
      <c r="I1338" s="50" t="n">
        <f aca="false">G1338*H1338</f>
        <v>0</v>
      </c>
      <c r="J1338" s="51"/>
      <c r="K1338" s="15"/>
    </row>
    <row r="1339" s="18" customFormat="true" ht="21" hidden="false" customHeight="true" outlineLevel="0" collapsed="false">
      <c r="A1339" s="139" t="s">
        <v>3181</v>
      </c>
      <c r="B1339" s="139" t="s">
        <v>2696</v>
      </c>
      <c r="C1339" s="146" t="s">
        <v>3182</v>
      </c>
      <c r="D1339" s="138" t="s">
        <v>2493</v>
      </c>
      <c r="E1339" s="46" t="n">
        <f aca="false">1-(G1339/F1339)</f>
        <v>0.681159420289855</v>
      </c>
      <c r="F1339" s="156" t="n">
        <v>69</v>
      </c>
      <c r="G1339" s="48" t="n">
        <v>22</v>
      </c>
      <c r="H1339" s="49"/>
      <c r="I1339" s="50" t="n">
        <f aca="false">G1339*H1339</f>
        <v>0</v>
      </c>
      <c r="J1339" s="51"/>
      <c r="K1339" s="15"/>
    </row>
    <row r="1340" s="18" customFormat="true" ht="21" hidden="false" customHeight="true" outlineLevel="0" collapsed="false">
      <c r="A1340" s="139" t="s">
        <v>3183</v>
      </c>
      <c r="B1340" s="139" t="s">
        <v>322</v>
      </c>
      <c r="C1340" s="146" t="s">
        <v>323</v>
      </c>
      <c r="D1340" s="138" t="s">
        <v>447</v>
      </c>
      <c r="E1340" s="46" t="n">
        <f aca="false">1-(G1340/F1340)</f>
        <v>0.626865671641791</v>
      </c>
      <c r="F1340" s="156" t="n">
        <v>67</v>
      </c>
      <c r="G1340" s="48" t="n">
        <v>25</v>
      </c>
      <c r="H1340" s="49"/>
      <c r="I1340" s="50" t="n">
        <f aca="false">G1340*H1340</f>
        <v>0</v>
      </c>
      <c r="J1340" s="51"/>
      <c r="K1340" s="15"/>
    </row>
    <row r="1341" s="18" customFormat="true" ht="21" hidden="false" customHeight="true" outlineLevel="0" collapsed="false">
      <c r="A1341" s="139" t="s">
        <v>3184</v>
      </c>
      <c r="B1341" s="139" t="s">
        <v>90</v>
      </c>
      <c r="C1341" s="146" t="s">
        <v>3185</v>
      </c>
      <c r="D1341" s="138" t="s">
        <v>3186</v>
      </c>
      <c r="E1341" s="55" t="n">
        <f aca="false">1-(G1341/F1341)</f>
        <v>0.355263157894737</v>
      </c>
      <c r="F1341" s="156" t="n">
        <v>76</v>
      </c>
      <c r="G1341" s="48" t="n">
        <v>49</v>
      </c>
      <c r="H1341" s="49"/>
      <c r="I1341" s="50" t="n">
        <f aca="false">G1341*H1341</f>
        <v>0</v>
      </c>
      <c r="J1341" s="51"/>
      <c r="K1341" s="15"/>
    </row>
    <row r="1342" s="18" customFormat="true" ht="21" hidden="false" customHeight="true" outlineLevel="0" collapsed="false">
      <c r="A1342" s="139" t="s">
        <v>3187</v>
      </c>
      <c r="B1342" s="139" t="s">
        <v>90</v>
      </c>
      <c r="C1342" s="146" t="s">
        <v>3188</v>
      </c>
      <c r="D1342" s="138" t="s">
        <v>2493</v>
      </c>
      <c r="E1342" s="55" t="n">
        <f aca="false">1-(G1342/F1342)</f>
        <v>0.316831683168317</v>
      </c>
      <c r="F1342" s="156" t="n">
        <v>101</v>
      </c>
      <c r="G1342" s="48" t="n">
        <v>69</v>
      </c>
      <c r="H1342" s="49"/>
      <c r="I1342" s="50" t="n">
        <f aca="false">G1342*H1342</f>
        <v>0</v>
      </c>
      <c r="J1342" s="51"/>
      <c r="K1342" s="15"/>
    </row>
    <row r="1343" s="18" customFormat="true" ht="21" hidden="false" customHeight="true" outlineLevel="0" collapsed="false">
      <c r="A1343" s="139" t="s">
        <v>3189</v>
      </c>
      <c r="B1343" s="139" t="s">
        <v>90</v>
      </c>
      <c r="C1343" s="146" t="s">
        <v>3188</v>
      </c>
      <c r="D1343" s="138" t="s">
        <v>3190</v>
      </c>
      <c r="E1343" s="55" t="n">
        <f aca="false">1-(G1343/F1343)</f>
        <v>0.31304347826087</v>
      </c>
      <c r="F1343" s="156" t="n">
        <v>115</v>
      </c>
      <c r="G1343" s="48" t="n">
        <v>79</v>
      </c>
      <c r="H1343" s="49"/>
      <c r="I1343" s="50" t="n">
        <f aca="false">G1343*H1343</f>
        <v>0</v>
      </c>
      <c r="J1343" s="51"/>
      <c r="K1343" s="15"/>
    </row>
    <row r="1344" s="18" customFormat="true" ht="21" hidden="false" customHeight="true" outlineLevel="0" collapsed="false">
      <c r="A1344" s="139" t="s">
        <v>3191</v>
      </c>
      <c r="B1344" s="139" t="s">
        <v>90</v>
      </c>
      <c r="C1344" s="146" t="s">
        <v>3188</v>
      </c>
      <c r="D1344" s="138" t="s">
        <v>3192</v>
      </c>
      <c r="E1344" s="55" t="n">
        <f aca="false">1-(G1344/F1344)</f>
        <v>0.328947368421053</v>
      </c>
      <c r="F1344" s="156" t="n">
        <v>76</v>
      </c>
      <c r="G1344" s="48" t="n">
        <v>51</v>
      </c>
      <c r="H1344" s="49"/>
      <c r="I1344" s="50" t="n">
        <f aca="false">G1344*H1344</f>
        <v>0</v>
      </c>
      <c r="J1344" s="51"/>
      <c r="K1344" s="15"/>
    </row>
    <row r="1345" s="18" customFormat="true" ht="21" hidden="false" customHeight="true" outlineLevel="0" collapsed="false">
      <c r="A1345" s="139" t="s">
        <v>3193</v>
      </c>
      <c r="B1345" s="139" t="s">
        <v>326</v>
      </c>
      <c r="C1345" s="146" t="s">
        <v>3194</v>
      </c>
      <c r="D1345" s="138" t="s">
        <v>2584</v>
      </c>
      <c r="E1345" s="46" t="n">
        <f aca="false">1-(G1345/F1345)</f>
        <v>0.522388059701493</v>
      </c>
      <c r="F1345" s="156" t="n">
        <v>67</v>
      </c>
      <c r="G1345" s="48" t="n">
        <v>32</v>
      </c>
      <c r="H1345" s="49"/>
      <c r="I1345" s="50" t="n">
        <f aca="false">G1345*H1345</f>
        <v>0</v>
      </c>
      <c r="J1345" s="51"/>
      <c r="K1345" s="15"/>
    </row>
    <row r="1346" s="18" customFormat="true" ht="21" hidden="false" customHeight="true" outlineLevel="0" collapsed="false">
      <c r="A1346" s="139" t="s">
        <v>3195</v>
      </c>
      <c r="B1346" s="139" t="s">
        <v>326</v>
      </c>
      <c r="C1346" s="146" t="s">
        <v>3194</v>
      </c>
      <c r="D1346" s="138" t="s">
        <v>2692</v>
      </c>
      <c r="E1346" s="46" t="n">
        <f aca="false">1-(G1346/F1346)</f>
        <v>0.523255813953488</v>
      </c>
      <c r="F1346" s="156" t="n">
        <v>86</v>
      </c>
      <c r="G1346" s="48" t="n">
        <v>41</v>
      </c>
      <c r="H1346" s="49"/>
      <c r="I1346" s="50" t="n">
        <f aca="false">G1346*H1346</f>
        <v>0</v>
      </c>
      <c r="J1346" s="51"/>
      <c r="K1346" s="15"/>
    </row>
    <row r="1347" s="18" customFormat="true" ht="21" hidden="false" customHeight="true" outlineLevel="0" collapsed="false">
      <c r="A1347" s="139" t="s">
        <v>3196</v>
      </c>
      <c r="B1347" s="139" t="s">
        <v>326</v>
      </c>
      <c r="C1347" s="146" t="s">
        <v>3194</v>
      </c>
      <c r="D1347" s="138" t="s">
        <v>3002</v>
      </c>
      <c r="E1347" s="46" t="n">
        <f aca="false">1-(G1347/F1347)</f>
        <v>0.523364485981309</v>
      </c>
      <c r="F1347" s="156" t="n">
        <v>107</v>
      </c>
      <c r="G1347" s="48" t="n">
        <v>51</v>
      </c>
      <c r="H1347" s="49"/>
      <c r="I1347" s="50" t="n">
        <f aca="false">G1347*H1347</f>
        <v>0</v>
      </c>
      <c r="J1347" s="51"/>
      <c r="K1347" s="15"/>
    </row>
    <row r="1348" s="18" customFormat="true" ht="21" hidden="false" customHeight="true" outlineLevel="0" collapsed="false">
      <c r="A1348" s="139" t="s">
        <v>3197</v>
      </c>
      <c r="B1348" s="139" t="s">
        <v>326</v>
      </c>
      <c r="C1348" s="146" t="s">
        <v>327</v>
      </c>
      <c r="D1348" s="138" t="s">
        <v>447</v>
      </c>
      <c r="E1348" s="46" t="n">
        <f aca="false">1-(G1348/F1348)</f>
        <v>0.513888888888889</v>
      </c>
      <c r="F1348" s="156" t="n">
        <v>72</v>
      </c>
      <c r="G1348" s="48" t="n">
        <v>35</v>
      </c>
      <c r="H1348" s="49"/>
      <c r="I1348" s="50" t="n">
        <f aca="false">G1348*H1348</f>
        <v>0</v>
      </c>
      <c r="J1348" s="51"/>
      <c r="K1348" s="15"/>
    </row>
    <row r="1349" s="18" customFormat="true" ht="21" hidden="false" customHeight="true" outlineLevel="0" collapsed="false">
      <c r="A1349" s="139" t="s">
        <v>3198</v>
      </c>
      <c r="B1349" s="139" t="s">
        <v>326</v>
      </c>
      <c r="C1349" s="146" t="s">
        <v>327</v>
      </c>
      <c r="D1349" s="138" t="s">
        <v>2493</v>
      </c>
      <c r="E1349" s="46" t="n">
        <f aca="false">1-(G1349/F1349)</f>
        <v>0.505263157894737</v>
      </c>
      <c r="F1349" s="156" t="n">
        <v>95</v>
      </c>
      <c r="G1349" s="48" t="n">
        <v>47</v>
      </c>
      <c r="H1349" s="49"/>
      <c r="I1349" s="50" t="n">
        <f aca="false">G1349*H1349</f>
        <v>0</v>
      </c>
      <c r="J1349" s="51"/>
      <c r="K1349" s="15"/>
    </row>
    <row r="1350" s="18" customFormat="true" ht="21" hidden="false" customHeight="true" outlineLevel="0" collapsed="false">
      <c r="A1350" s="139" t="s">
        <v>3199</v>
      </c>
      <c r="B1350" s="139" t="s">
        <v>326</v>
      </c>
      <c r="C1350" s="146" t="s">
        <v>3200</v>
      </c>
      <c r="D1350" s="138" t="s">
        <v>2493</v>
      </c>
      <c r="E1350" s="46" t="n">
        <f aca="false">1-(G1350/F1350)</f>
        <v>0.526315789473684</v>
      </c>
      <c r="F1350" s="156" t="n">
        <v>95</v>
      </c>
      <c r="G1350" s="48" t="n">
        <v>45</v>
      </c>
      <c r="H1350" s="49"/>
      <c r="I1350" s="50" t="n">
        <f aca="false">G1350*H1350</f>
        <v>0</v>
      </c>
      <c r="J1350" s="51"/>
      <c r="K1350" s="15"/>
    </row>
    <row r="1351" s="18" customFormat="true" ht="21" hidden="false" customHeight="true" outlineLevel="0" collapsed="false">
      <c r="A1351" s="139" t="s">
        <v>3201</v>
      </c>
      <c r="B1351" s="139" t="s">
        <v>326</v>
      </c>
      <c r="C1351" s="146" t="s">
        <v>3202</v>
      </c>
      <c r="D1351" s="138" t="s">
        <v>2528</v>
      </c>
      <c r="E1351" s="53" t="n">
        <f aca="false">1-(G1351/F1351)</f>
        <v>0.453333333333333</v>
      </c>
      <c r="F1351" s="156" t="n">
        <v>75</v>
      </c>
      <c r="G1351" s="48" t="n">
        <v>41</v>
      </c>
      <c r="H1351" s="49"/>
      <c r="I1351" s="50" t="n">
        <f aca="false">G1351*H1351</f>
        <v>0</v>
      </c>
      <c r="J1351" s="51"/>
      <c r="K1351" s="15"/>
    </row>
    <row r="1352" s="18" customFormat="true" ht="21" hidden="false" customHeight="true" outlineLevel="0" collapsed="false">
      <c r="A1352" s="139" t="s">
        <v>3203</v>
      </c>
      <c r="B1352" s="139" t="s">
        <v>326</v>
      </c>
      <c r="C1352" s="146" t="s">
        <v>3202</v>
      </c>
      <c r="D1352" s="138" t="s">
        <v>2504</v>
      </c>
      <c r="E1352" s="53" t="n">
        <f aca="false">1-(G1352/F1352)</f>
        <v>0.464646464646465</v>
      </c>
      <c r="F1352" s="156" t="n">
        <v>99</v>
      </c>
      <c r="G1352" s="48" t="n">
        <v>53</v>
      </c>
      <c r="H1352" s="49"/>
      <c r="I1352" s="50" t="n">
        <f aca="false">G1352*H1352</f>
        <v>0</v>
      </c>
      <c r="J1352" s="51"/>
      <c r="K1352" s="15"/>
    </row>
    <row r="1353" s="18" customFormat="true" ht="21" hidden="false" customHeight="true" outlineLevel="0" collapsed="false">
      <c r="A1353" s="139" t="s">
        <v>3204</v>
      </c>
      <c r="B1353" s="139" t="s">
        <v>326</v>
      </c>
      <c r="C1353" s="146" t="s">
        <v>3205</v>
      </c>
      <c r="D1353" s="138" t="s">
        <v>2493</v>
      </c>
      <c r="E1353" s="53" t="n">
        <f aca="false">1-(G1353/F1353)</f>
        <v>0.475609756097561</v>
      </c>
      <c r="F1353" s="156" t="n">
        <v>82</v>
      </c>
      <c r="G1353" s="48" t="n">
        <v>43</v>
      </c>
      <c r="H1353" s="49"/>
      <c r="I1353" s="50" t="n">
        <f aca="false">G1353*H1353</f>
        <v>0</v>
      </c>
      <c r="J1353" s="51"/>
      <c r="K1353" s="15"/>
    </row>
    <row r="1354" s="18" customFormat="true" ht="21" hidden="false" customHeight="true" outlineLevel="0" collapsed="false">
      <c r="A1354" s="139" t="s">
        <v>3206</v>
      </c>
      <c r="B1354" s="139" t="s">
        <v>326</v>
      </c>
      <c r="C1354" s="146" t="s">
        <v>3207</v>
      </c>
      <c r="D1354" s="138" t="s">
        <v>2528</v>
      </c>
      <c r="E1354" s="55" t="n">
        <f aca="false">1-(G1354/F1354)</f>
        <v>0.333333333333333</v>
      </c>
      <c r="F1354" s="156" t="n">
        <v>72</v>
      </c>
      <c r="G1354" s="48" t="n">
        <v>48</v>
      </c>
      <c r="H1354" s="49"/>
      <c r="I1354" s="50" t="n">
        <f aca="false">G1354*H1354</f>
        <v>0</v>
      </c>
      <c r="J1354" s="51"/>
      <c r="K1354" s="15"/>
    </row>
    <row r="1355" s="18" customFormat="true" ht="21" hidden="false" customHeight="true" outlineLevel="0" collapsed="false">
      <c r="A1355" s="139" t="s">
        <v>3208</v>
      </c>
      <c r="B1355" s="139" t="s">
        <v>326</v>
      </c>
      <c r="C1355" s="146" t="s">
        <v>3209</v>
      </c>
      <c r="D1355" s="138" t="s">
        <v>2584</v>
      </c>
      <c r="E1355" s="53" t="n">
        <f aca="false">1-(G1355/F1355)</f>
        <v>0.406779661016949</v>
      </c>
      <c r="F1355" s="156" t="n">
        <v>59</v>
      </c>
      <c r="G1355" s="48" t="n">
        <v>35</v>
      </c>
      <c r="H1355" s="49"/>
      <c r="I1355" s="50" t="n">
        <f aca="false">G1355*H1355</f>
        <v>0</v>
      </c>
      <c r="J1355" s="51"/>
      <c r="K1355" s="15"/>
    </row>
    <row r="1356" s="18" customFormat="true" ht="21" hidden="false" customHeight="true" outlineLevel="0" collapsed="false">
      <c r="A1356" s="139" t="s">
        <v>3210</v>
      </c>
      <c r="B1356" s="139" t="s">
        <v>94</v>
      </c>
      <c r="C1356" s="146" t="s">
        <v>3211</v>
      </c>
      <c r="D1356" s="138" t="s">
        <v>2692</v>
      </c>
      <c r="E1356" s="53" t="n">
        <f aca="false">1-(G1356/F1356)</f>
        <v>0.417582417582418</v>
      </c>
      <c r="F1356" s="156" t="n">
        <v>91</v>
      </c>
      <c r="G1356" s="48" t="n">
        <v>53</v>
      </c>
      <c r="H1356" s="49"/>
      <c r="I1356" s="50" t="n">
        <f aca="false">G1356*H1356</f>
        <v>0</v>
      </c>
      <c r="J1356" s="51"/>
      <c r="K1356" s="15"/>
    </row>
    <row r="1357" s="18" customFormat="true" ht="21" hidden="false" customHeight="true" outlineLevel="0" collapsed="false">
      <c r="A1357" s="139" t="s">
        <v>3212</v>
      </c>
      <c r="B1357" s="139" t="s">
        <v>94</v>
      </c>
      <c r="C1357" s="146" t="s">
        <v>3211</v>
      </c>
      <c r="D1357" s="138" t="s">
        <v>3002</v>
      </c>
      <c r="E1357" s="55" t="n">
        <f aca="false">1-(G1357/F1357)</f>
        <v>0.358974358974359</v>
      </c>
      <c r="F1357" s="156" t="n">
        <v>117</v>
      </c>
      <c r="G1357" s="48" t="n">
        <v>75</v>
      </c>
      <c r="H1357" s="49"/>
      <c r="I1357" s="50" t="n">
        <f aca="false">G1357*H1357</f>
        <v>0</v>
      </c>
      <c r="J1357" s="51"/>
      <c r="K1357" s="15"/>
    </row>
    <row r="1358" s="18" customFormat="true" ht="21" hidden="false" customHeight="true" outlineLevel="0" collapsed="false">
      <c r="A1358" s="139" t="s">
        <v>3213</v>
      </c>
      <c r="B1358" s="139" t="s">
        <v>94</v>
      </c>
      <c r="C1358" s="140" t="s">
        <v>3214</v>
      </c>
      <c r="D1358" s="111" t="s">
        <v>3215</v>
      </c>
      <c r="E1358" s="55" t="n">
        <f aca="false">1-(G1358/F1358)</f>
        <v>0.284090909090909</v>
      </c>
      <c r="F1358" s="156" t="n">
        <v>88</v>
      </c>
      <c r="G1358" s="48" t="n">
        <v>63</v>
      </c>
      <c r="H1358" s="49"/>
      <c r="I1358" s="50" t="n">
        <f aca="false">G1358*H1358</f>
        <v>0</v>
      </c>
      <c r="J1358" s="51"/>
      <c r="K1358" s="15"/>
    </row>
    <row r="1359" s="18" customFormat="true" ht="21" hidden="false" customHeight="true" outlineLevel="0" collapsed="false">
      <c r="A1359" s="139" t="s">
        <v>3216</v>
      </c>
      <c r="B1359" s="139" t="s">
        <v>94</v>
      </c>
      <c r="C1359" s="146" t="s">
        <v>3217</v>
      </c>
      <c r="D1359" s="138" t="s">
        <v>3218</v>
      </c>
      <c r="E1359" s="55" t="n">
        <f aca="false">1-(G1359/F1359)</f>
        <v>0.328358208955224</v>
      </c>
      <c r="F1359" s="156" t="n">
        <v>67</v>
      </c>
      <c r="G1359" s="48" t="n">
        <v>45</v>
      </c>
      <c r="H1359" s="49"/>
      <c r="I1359" s="50" t="n">
        <f aca="false">G1359*H1359</f>
        <v>0</v>
      </c>
      <c r="J1359" s="51"/>
      <c r="K1359" s="15"/>
    </row>
    <row r="1360" s="18" customFormat="true" ht="21" hidden="false" customHeight="true" outlineLevel="0" collapsed="false">
      <c r="A1360" s="139" t="s">
        <v>3219</v>
      </c>
      <c r="B1360" s="139" t="s">
        <v>110</v>
      </c>
      <c r="C1360" s="146" t="s">
        <v>340</v>
      </c>
      <c r="D1360" s="138" t="s">
        <v>2584</v>
      </c>
      <c r="E1360" s="55" t="n">
        <f aca="false">1-(G1360/F1360)</f>
        <v>0.328571428571429</v>
      </c>
      <c r="F1360" s="156" t="n">
        <v>70</v>
      </c>
      <c r="G1360" s="48" t="n">
        <v>47</v>
      </c>
      <c r="H1360" s="49"/>
      <c r="I1360" s="50" t="n">
        <f aca="false">G1360*H1360</f>
        <v>0</v>
      </c>
      <c r="J1360" s="51"/>
      <c r="K1360" s="15"/>
    </row>
    <row r="1361" s="18" customFormat="true" ht="21" hidden="false" customHeight="true" outlineLevel="0" collapsed="false">
      <c r="A1361" s="139" t="s">
        <v>3220</v>
      </c>
      <c r="B1361" s="139" t="s">
        <v>110</v>
      </c>
      <c r="C1361" s="146" t="s">
        <v>340</v>
      </c>
      <c r="D1361" s="138" t="s">
        <v>2692</v>
      </c>
      <c r="E1361" s="55" t="n">
        <f aca="false">1-(G1361/F1361)</f>
        <v>0.336842105263158</v>
      </c>
      <c r="F1361" s="156" t="n">
        <v>95</v>
      </c>
      <c r="G1361" s="48" t="n">
        <v>63</v>
      </c>
      <c r="H1361" s="49"/>
      <c r="I1361" s="50" t="n">
        <f aca="false">G1361*H1361</f>
        <v>0</v>
      </c>
      <c r="J1361" s="51"/>
      <c r="K1361" s="15"/>
    </row>
    <row r="1362" s="18" customFormat="true" ht="21" hidden="false" customHeight="true" outlineLevel="0" collapsed="false">
      <c r="A1362" s="139" t="s">
        <v>3221</v>
      </c>
      <c r="B1362" s="139" t="s">
        <v>110</v>
      </c>
      <c r="C1362" s="146" t="s">
        <v>340</v>
      </c>
      <c r="D1362" s="138" t="s">
        <v>3002</v>
      </c>
      <c r="E1362" s="55" t="n">
        <f aca="false">1-(G1362/F1362)</f>
        <v>0.368</v>
      </c>
      <c r="F1362" s="156" t="n">
        <v>125</v>
      </c>
      <c r="G1362" s="48" t="n">
        <v>79</v>
      </c>
      <c r="H1362" s="49"/>
      <c r="I1362" s="50" t="n">
        <f aca="false">G1362*H1362</f>
        <v>0</v>
      </c>
      <c r="J1362" s="51"/>
      <c r="K1362" s="15"/>
    </row>
    <row r="1363" s="18" customFormat="true" ht="21" hidden="false" customHeight="true" outlineLevel="0" collapsed="false">
      <c r="A1363" s="139" t="s">
        <v>3222</v>
      </c>
      <c r="B1363" s="139" t="s">
        <v>110</v>
      </c>
      <c r="C1363" s="146" t="s">
        <v>3223</v>
      </c>
      <c r="D1363" s="138" t="s">
        <v>3224</v>
      </c>
      <c r="E1363" s="55" t="n">
        <f aca="false">1-(G1363/F1363)</f>
        <v>0.350649350649351</v>
      </c>
      <c r="F1363" s="156" t="n">
        <v>77</v>
      </c>
      <c r="G1363" s="48" t="n">
        <v>50</v>
      </c>
      <c r="H1363" s="49"/>
      <c r="I1363" s="50" t="n">
        <f aca="false">G1363*H1363</f>
        <v>0</v>
      </c>
      <c r="J1363" s="51"/>
      <c r="K1363" s="15"/>
    </row>
    <row r="1364" s="18" customFormat="true" ht="21" hidden="false" customHeight="true" outlineLevel="0" collapsed="false">
      <c r="A1364" s="139" t="s">
        <v>3225</v>
      </c>
      <c r="B1364" s="139" t="s">
        <v>110</v>
      </c>
      <c r="C1364" s="146" t="s">
        <v>3223</v>
      </c>
      <c r="D1364" s="138" t="s">
        <v>3226</v>
      </c>
      <c r="E1364" s="55" t="n">
        <f aca="false">1-(G1364/F1364)</f>
        <v>0.346153846153846</v>
      </c>
      <c r="F1364" s="156" t="n">
        <v>104</v>
      </c>
      <c r="G1364" s="48" t="n">
        <v>68</v>
      </c>
      <c r="H1364" s="49"/>
      <c r="I1364" s="50" t="n">
        <f aca="false">G1364*H1364</f>
        <v>0</v>
      </c>
      <c r="J1364" s="51"/>
      <c r="K1364" s="15"/>
    </row>
    <row r="1365" s="18" customFormat="true" ht="21" hidden="false" customHeight="true" outlineLevel="0" collapsed="false">
      <c r="A1365" s="139" t="s">
        <v>3227</v>
      </c>
      <c r="B1365" s="139" t="s">
        <v>110</v>
      </c>
      <c r="C1365" s="146" t="s">
        <v>343</v>
      </c>
      <c r="D1365" s="138" t="s">
        <v>2584</v>
      </c>
      <c r="E1365" s="55" t="n">
        <f aca="false">1-(G1365/F1365)</f>
        <v>0.356164383561644</v>
      </c>
      <c r="F1365" s="156" t="n">
        <v>73</v>
      </c>
      <c r="G1365" s="48" t="n">
        <v>47</v>
      </c>
      <c r="H1365" s="49"/>
      <c r="I1365" s="50" t="n">
        <f aca="false">G1365*H1365</f>
        <v>0</v>
      </c>
      <c r="J1365" s="51"/>
      <c r="K1365" s="15"/>
    </row>
    <row r="1366" s="18" customFormat="true" ht="21" hidden="false" customHeight="true" outlineLevel="0" collapsed="false">
      <c r="A1366" s="139" t="s">
        <v>3228</v>
      </c>
      <c r="B1366" s="139" t="s">
        <v>110</v>
      </c>
      <c r="C1366" s="146" t="s">
        <v>3229</v>
      </c>
      <c r="D1366" s="138" t="s">
        <v>2692</v>
      </c>
      <c r="E1366" s="55" t="n">
        <f aca="false">1-(G1366/F1366)</f>
        <v>0.35</v>
      </c>
      <c r="F1366" s="156" t="n">
        <v>100</v>
      </c>
      <c r="G1366" s="48" t="n">
        <v>65</v>
      </c>
      <c r="H1366" s="49"/>
      <c r="I1366" s="50" t="n">
        <f aca="false">G1366*H1366</f>
        <v>0</v>
      </c>
      <c r="J1366" s="51"/>
      <c r="K1366" s="15"/>
    </row>
    <row r="1367" s="18" customFormat="true" ht="21" hidden="false" customHeight="true" outlineLevel="0" collapsed="false">
      <c r="A1367" s="139" t="s">
        <v>3230</v>
      </c>
      <c r="B1367" s="139" t="s">
        <v>110</v>
      </c>
      <c r="C1367" s="146" t="s">
        <v>3231</v>
      </c>
      <c r="D1367" s="138" t="s">
        <v>3232</v>
      </c>
      <c r="E1367" s="55" t="n">
        <f aca="false">1-(G1367/F1367)</f>
        <v>0.337837837837838</v>
      </c>
      <c r="F1367" s="156" t="n">
        <v>74</v>
      </c>
      <c r="G1367" s="48" t="n">
        <v>49</v>
      </c>
      <c r="H1367" s="49"/>
      <c r="I1367" s="50" t="n">
        <f aca="false">G1367*H1367</f>
        <v>0</v>
      </c>
      <c r="J1367" s="51"/>
      <c r="K1367" s="15"/>
    </row>
    <row r="1368" s="18" customFormat="true" ht="21" hidden="false" customHeight="true" outlineLevel="0" collapsed="false">
      <c r="A1368" s="139" t="s">
        <v>3233</v>
      </c>
      <c r="B1368" s="139" t="s">
        <v>110</v>
      </c>
      <c r="C1368" s="146" t="s">
        <v>3231</v>
      </c>
      <c r="D1368" s="138" t="s">
        <v>3234</v>
      </c>
      <c r="E1368" s="55" t="n">
        <f aca="false">1-(G1368/F1368)</f>
        <v>0.33</v>
      </c>
      <c r="F1368" s="156" t="n">
        <v>100</v>
      </c>
      <c r="G1368" s="48" t="n">
        <v>67</v>
      </c>
      <c r="H1368" s="49"/>
      <c r="I1368" s="50" t="n">
        <f aca="false">G1368*H1368</f>
        <v>0</v>
      </c>
      <c r="J1368" s="51"/>
      <c r="K1368" s="15"/>
    </row>
    <row r="1369" s="18" customFormat="true" ht="21" hidden="false" customHeight="true" outlineLevel="0" collapsed="false">
      <c r="A1369" s="139" t="s">
        <v>3235</v>
      </c>
      <c r="B1369" s="139" t="s">
        <v>967</v>
      </c>
      <c r="C1369" s="146" t="s">
        <v>3236</v>
      </c>
      <c r="D1369" s="138" t="s">
        <v>2493</v>
      </c>
      <c r="E1369" s="53" t="n">
        <f aca="false">1-(G1369/F1369)</f>
        <v>0.4</v>
      </c>
      <c r="F1369" s="156" t="n">
        <v>50</v>
      </c>
      <c r="G1369" s="48" t="n">
        <v>30</v>
      </c>
      <c r="H1369" s="49"/>
      <c r="I1369" s="50" t="n">
        <f aca="false">G1369*H1369</f>
        <v>0</v>
      </c>
      <c r="J1369" s="51"/>
      <c r="K1369" s="15"/>
    </row>
    <row r="1370" s="18" customFormat="true" ht="21" hidden="false" customHeight="true" outlineLevel="0" collapsed="false">
      <c r="A1370" s="139" t="s">
        <v>3237</v>
      </c>
      <c r="B1370" s="139" t="s">
        <v>967</v>
      </c>
      <c r="C1370" s="146" t="s">
        <v>3238</v>
      </c>
      <c r="D1370" s="138" t="s">
        <v>2493</v>
      </c>
      <c r="E1370" s="53" t="n">
        <f aca="false">1-(G1370/F1370)</f>
        <v>0.42</v>
      </c>
      <c r="F1370" s="156" t="n">
        <v>50</v>
      </c>
      <c r="G1370" s="48" t="n">
        <v>29</v>
      </c>
      <c r="H1370" s="49"/>
      <c r="I1370" s="50" t="n">
        <f aca="false">G1370*H1370</f>
        <v>0</v>
      </c>
      <c r="J1370" s="51"/>
      <c r="K1370" s="15"/>
    </row>
    <row r="1371" s="18" customFormat="true" ht="21" hidden="false" customHeight="true" outlineLevel="0" collapsed="false">
      <c r="A1371" s="139" t="s">
        <v>3239</v>
      </c>
      <c r="B1371" s="139" t="s">
        <v>127</v>
      </c>
      <c r="C1371" s="146" t="s">
        <v>3240</v>
      </c>
      <c r="D1371" s="138" t="s">
        <v>3169</v>
      </c>
      <c r="E1371" s="55" t="n">
        <f aca="false">1-(G1371/F1371)</f>
        <v>0.36231884057971</v>
      </c>
      <c r="F1371" s="156" t="n">
        <v>69</v>
      </c>
      <c r="G1371" s="48" t="n">
        <v>44</v>
      </c>
      <c r="H1371" s="49"/>
      <c r="I1371" s="50" t="n">
        <f aca="false">G1371*H1371</f>
        <v>0</v>
      </c>
      <c r="J1371" s="51"/>
      <c r="K1371" s="15"/>
    </row>
    <row r="1372" s="18" customFormat="true" ht="21" hidden="false" customHeight="true" outlineLevel="0" collapsed="false">
      <c r="A1372" s="139" t="s">
        <v>3241</v>
      </c>
      <c r="B1372" s="139" t="s">
        <v>127</v>
      </c>
      <c r="C1372" s="146" t="s">
        <v>3240</v>
      </c>
      <c r="D1372" s="138" t="s">
        <v>3074</v>
      </c>
      <c r="E1372" s="55" t="n">
        <f aca="false">1-(G1372/F1372)</f>
        <v>0.347826086956522</v>
      </c>
      <c r="F1372" s="156" t="n">
        <v>92</v>
      </c>
      <c r="G1372" s="48" t="n">
        <v>60</v>
      </c>
      <c r="H1372" s="49"/>
      <c r="I1372" s="50" t="n">
        <f aca="false">G1372*H1372</f>
        <v>0</v>
      </c>
      <c r="J1372" s="51"/>
      <c r="K1372" s="15"/>
    </row>
    <row r="1373" s="18" customFormat="true" ht="21" hidden="false" customHeight="true" outlineLevel="0" collapsed="false">
      <c r="A1373" s="139" t="s">
        <v>3242</v>
      </c>
      <c r="B1373" s="139" t="s">
        <v>127</v>
      </c>
      <c r="C1373" s="146" t="s">
        <v>3243</v>
      </c>
      <c r="D1373" s="138" t="s">
        <v>2493</v>
      </c>
      <c r="E1373" s="53" t="n">
        <f aca="false">1-(G1373/F1373)</f>
        <v>0.419753086419753</v>
      </c>
      <c r="F1373" s="156" t="n">
        <v>81</v>
      </c>
      <c r="G1373" s="48" t="n">
        <v>47</v>
      </c>
      <c r="H1373" s="49"/>
      <c r="I1373" s="50" t="n">
        <f aca="false">G1373*H1373</f>
        <v>0</v>
      </c>
      <c r="J1373" s="51"/>
      <c r="K1373" s="15"/>
    </row>
    <row r="1374" s="18" customFormat="true" ht="21" hidden="false" customHeight="true" outlineLevel="0" collapsed="false">
      <c r="A1374" s="139" t="s">
        <v>3244</v>
      </c>
      <c r="B1374" s="139" t="s">
        <v>127</v>
      </c>
      <c r="C1374" s="146" t="s">
        <v>3245</v>
      </c>
      <c r="D1374" s="138" t="s">
        <v>447</v>
      </c>
      <c r="E1374" s="46" t="n">
        <f aca="false">1-(G1374/F1374)</f>
        <v>0.53968253968254</v>
      </c>
      <c r="F1374" s="156" t="n">
        <v>63</v>
      </c>
      <c r="G1374" s="48" t="n">
        <v>29</v>
      </c>
      <c r="H1374" s="49"/>
      <c r="I1374" s="50" t="n">
        <f aca="false">G1374*H1374</f>
        <v>0</v>
      </c>
      <c r="J1374" s="51"/>
      <c r="K1374" s="15"/>
    </row>
    <row r="1375" s="18" customFormat="true" ht="21" hidden="false" customHeight="true" outlineLevel="0" collapsed="false">
      <c r="A1375" s="139" t="s">
        <v>3246</v>
      </c>
      <c r="B1375" s="139" t="s">
        <v>3247</v>
      </c>
      <c r="C1375" s="146" t="s">
        <v>3248</v>
      </c>
      <c r="D1375" s="138" t="s">
        <v>2528</v>
      </c>
      <c r="E1375" s="46" t="n">
        <f aca="false">1-(G1375/F1375)</f>
        <v>0.55</v>
      </c>
      <c r="F1375" s="156" t="n">
        <v>40</v>
      </c>
      <c r="G1375" s="48" t="n">
        <v>18</v>
      </c>
      <c r="H1375" s="49"/>
      <c r="I1375" s="50" t="n">
        <f aca="false">G1375*H1375</f>
        <v>0</v>
      </c>
      <c r="J1375" s="51"/>
      <c r="K1375" s="15"/>
    </row>
    <row r="1376" s="18" customFormat="true" ht="21" hidden="false" customHeight="true" outlineLevel="0" collapsed="false">
      <c r="A1376" s="139" t="s">
        <v>3249</v>
      </c>
      <c r="B1376" s="139" t="s">
        <v>2790</v>
      </c>
      <c r="C1376" s="146" t="s">
        <v>3250</v>
      </c>
      <c r="D1376" s="138" t="s">
        <v>2528</v>
      </c>
      <c r="E1376" s="55" t="n">
        <f aca="false">1-(G1376/F1376)</f>
        <v>0.338028169014084</v>
      </c>
      <c r="F1376" s="156" t="n">
        <v>71</v>
      </c>
      <c r="G1376" s="48" t="n">
        <v>47</v>
      </c>
      <c r="H1376" s="49"/>
      <c r="I1376" s="50" t="n">
        <f aca="false">G1376*H1376</f>
        <v>0</v>
      </c>
      <c r="J1376" s="51"/>
      <c r="K1376" s="15"/>
    </row>
    <row r="1377" s="18" customFormat="true" ht="21" hidden="false" customHeight="true" outlineLevel="0" collapsed="false">
      <c r="A1377" s="139" t="s">
        <v>3251</v>
      </c>
      <c r="B1377" s="139" t="s">
        <v>2790</v>
      </c>
      <c r="C1377" s="146" t="s">
        <v>3250</v>
      </c>
      <c r="D1377" s="138" t="s">
        <v>2504</v>
      </c>
      <c r="E1377" s="55" t="n">
        <f aca="false">1-(G1377/F1377)</f>
        <v>0.391752577319588</v>
      </c>
      <c r="F1377" s="156" t="n">
        <v>97</v>
      </c>
      <c r="G1377" s="48" t="n">
        <v>59</v>
      </c>
      <c r="H1377" s="49"/>
      <c r="I1377" s="50" t="n">
        <f aca="false">G1377*H1377</f>
        <v>0</v>
      </c>
      <c r="J1377" s="51"/>
      <c r="K1377" s="15"/>
    </row>
    <row r="1378" s="18" customFormat="true" ht="21" hidden="false" customHeight="true" outlineLevel="0" collapsed="false">
      <c r="A1378" s="139" t="s">
        <v>3252</v>
      </c>
      <c r="B1378" s="139" t="s">
        <v>2790</v>
      </c>
      <c r="C1378" s="146" t="s">
        <v>3253</v>
      </c>
      <c r="D1378" s="138" t="s">
        <v>2692</v>
      </c>
      <c r="E1378" s="46" t="n">
        <f aca="false">1-(G1378/F1378)</f>
        <v>0.506849315068493</v>
      </c>
      <c r="F1378" s="156" t="n">
        <v>73</v>
      </c>
      <c r="G1378" s="48" t="n">
        <v>36</v>
      </c>
      <c r="H1378" s="49"/>
      <c r="I1378" s="50" t="n">
        <f aca="false">G1378*H1378</f>
        <v>0</v>
      </c>
      <c r="J1378" s="51"/>
      <c r="K1378" s="15"/>
    </row>
    <row r="1379" s="18" customFormat="true" ht="21" hidden="false" customHeight="true" outlineLevel="0" collapsed="false">
      <c r="A1379" s="139" t="s">
        <v>3254</v>
      </c>
      <c r="B1379" s="139" t="s">
        <v>152</v>
      </c>
      <c r="C1379" s="146" t="s">
        <v>3255</v>
      </c>
      <c r="D1379" s="138" t="s">
        <v>2493</v>
      </c>
      <c r="E1379" s="46" t="n">
        <f aca="false">1-(G1379/F1379)</f>
        <v>0.648351648351648</v>
      </c>
      <c r="F1379" s="156" t="n">
        <v>91</v>
      </c>
      <c r="G1379" s="48" t="n">
        <v>32</v>
      </c>
      <c r="H1379" s="49"/>
      <c r="I1379" s="50" t="n">
        <f aca="false">G1379*H1379</f>
        <v>0</v>
      </c>
      <c r="J1379" s="51"/>
      <c r="K1379" s="15"/>
    </row>
    <row r="1380" s="18" customFormat="true" ht="21" hidden="false" customHeight="true" outlineLevel="0" collapsed="false">
      <c r="A1380" s="139" t="s">
        <v>3256</v>
      </c>
      <c r="B1380" s="139" t="s">
        <v>167</v>
      </c>
      <c r="C1380" s="146" t="s">
        <v>3257</v>
      </c>
      <c r="D1380" s="138" t="s">
        <v>2493</v>
      </c>
      <c r="E1380" s="46" t="n">
        <f aca="false">1-(G1380/F1380)</f>
        <v>0.692307692307692</v>
      </c>
      <c r="F1380" s="156" t="n">
        <v>78</v>
      </c>
      <c r="G1380" s="48" t="n">
        <v>24</v>
      </c>
      <c r="H1380" s="49"/>
      <c r="I1380" s="50" t="n">
        <f aca="false">G1380*H1380</f>
        <v>0</v>
      </c>
      <c r="J1380" s="51"/>
      <c r="K1380" s="15"/>
    </row>
    <row r="1381" s="18" customFormat="true" ht="21" hidden="false" customHeight="true" outlineLevel="0" collapsed="false">
      <c r="A1381" s="139" t="s">
        <v>3258</v>
      </c>
      <c r="B1381" s="139" t="s">
        <v>167</v>
      </c>
      <c r="C1381" s="146" t="s">
        <v>3259</v>
      </c>
      <c r="D1381" s="138" t="s">
        <v>2493</v>
      </c>
      <c r="E1381" s="46" t="n">
        <f aca="false">1-(G1381/F1381)</f>
        <v>0.623188405797101</v>
      </c>
      <c r="F1381" s="156" t="n">
        <v>69</v>
      </c>
      <c r="G1381" s="48" t="n">
        <v>26</v>
      </c>
      <c r="H1381" s="49"/>
      <c r="I1381" s="50" t="n">
        <f aca="false">G1381*H1381</f>
        <v>0</v>
      </c>
      <c r="J1381" s="51"/>
      <c r="K1381" s="15"/>
    </row>
    <row r="1382" s="18" customFormat="true" ht="21" hidden="false" customHeight="true" outlineLevel="0" collapsed="false">
      <c r="A1382" s="139" t="s">
        <v>3260</v>
      </c>
      <c r="B1382" s="139" t="s">
        <v>175</v>
      </c>
      <c r="C1382" s="146" t="s">
        <v>3261</v>
      </c>
      <c r="D1382" s="138" t="s">
        <v>2493</v>
      </c>
      <c r="E1382" s="53" t="n">
        <f aca="false">1-(G1382/F1382)</f>
        <v>0.469135802469136</v>
      </c>
      <c r="F1382" s="156" t="n">
        <v>81</v>
      </c>
      <c r="G1382" s="48" t="n">
        <v>43</v>
      </c>
      <c r="H1382" s="49"/>
      <c r="I1382" s="50" t="n">
        <f aca="false">G1382*H1382</f>
        <v>0</v>
      </c>
      <c r="J1382" s="51"/>
      <c r="K1382" s="15"/>
    </row>
    <row r="1383" s="18" customFormat="true" ht="21" hidden="false" customHeight="true" outlineLevel="0" collapsed="false">
      <c r="A1383" s="139" t="s">
        <v>3262</v>
      </c>
      <c r="B1383" s="139" t="s">
        <v>355</v>
      </c>
      <c r="C1383" s="146" t="s">
        <v>3263</v>
      </c>
      <c r="D1383" s="138" t="s">
        <v>2525</v>
      </c>
      <c r="E1383" s="53" t="n">
        <f aca="false">1-(G1383/F1383)</f>
        <v>0.424242424242424</v>
      </c>
      <c r="F1383" s="156" t="n">
        <v>66</v>
      </c>
      <c r="G1383" s="48" t="n">
        <v>38</v>
      </c>
      <c r="H1383" s="49"/>
      <c r="I1383" s="50" t="n">
        <f aca="false">G1383*H1383</f>
        <v>0</v>
      </c>
      <c r="J1383" s="51"/>
      <c r="K1383" s="15"/>
    </row>
    <row r="1384" s="18" customFormat="true" ht="21" hidden="false" customHeight="true" outlineLevel="0" collapsed="false">
      <c r="A1384" s="139" t="s">
        <v>3264</v>
      </c>
      <c r="B1384" s="139" t="s">
        <v>355</v>
      </c>
      <c r="C1384" s="146" t="s">
        <v>3263</v>
      </c>
      <c r="D1384" s="138" t="s">
        <v>2504</v>
      </c>
      <c r="E1384" s="53" t="n">
        <f aca="false">1-(G1384/F1384)</f>
        <v>0.43010752688172</v>
      </c>
      <c r="F1384" s="156" t="n">
        <v>93</v>
      </c>
      <c r="G1384" s="48" t="n">
        <v>53</v>
      </c>
      <c r="H1384" s="49"/>
      <c r="I1384" s="50" t="n">
        <f aca="false">G1384*H1384</f>
        <v>0</v>
      </c>
      <c r="J1384" s="51"/>
      <c r="K1384" s="15"/>
    </row>
    <row r="1385" s="18" customFormat="true" ht="21" hidden="false" customHeight="true" outlineLevel="0" collapsed="false">
      <c r="A1385" s="139" t="s">
        <v>3265</v>
      </c>
      <c r="B1385" s="139" t="s">
        <v>359</v>
      </c>
      <c r="C1385" s="146" t="s">
        <v>360</v>
      </c>
      <c r="D1385" s="138" t="s">
        <v>3266</v>
      </c>
      <c r="E1385" s="55" t="n">
        <f aca="false">1-(G1385/F1385)</f>
        <v>0.358974358974359</v>
      </c>
      <c r="F1385" s="156" t="n">
        <v>78</v>
      </c>
      <c r="G1385" s="48" t="n">
        <v>50</v>
      </c>
      <c r="H1385" s="49"/>
      <c r="I1385" s="50" t="n">
        <f aca="false">G1385*H1385</f>
        <v>0</v>
      </c>
      <c r="J1385" s="51"/>
      <c r="K1385" s="15"/>
    </row>
    <row r="1386" s="18" customFormat="true" ht="21" hidden="false" customHeight="true" outlineLevel="0" collapsed="false">
      <c r="A1386" s="139" t="s">
        <v>3267</v>
      </c>
      <c r="B1386" s="139" t="s">
        <v>359</v>
      </c>
      <c r="C1386" s="146" t="s">
        <v>360</v>
      </c>
      <c r="D1386" s="138" t="s">
        <v>3268</v>
      </c>
      <c r="E1386" s="55" t="n">
        <f aca="false">1-(G1386/F1386)</f>
        <v>0.35</v>
      </c>
      <c r="F1386" s="156" t="n">
        <v>60</v>
      </c>
      <c r="G1386" s="48" t="n">
        <v>39</v>
      </c>
      <c r="H1386" s="49"/>
      <c r="I1386" s="50" t="n">
        <f aca="false">G1386*H1386</f>
        <v>0</v>
      </c>
      <c r="J1386" s="51"/>
      <c r="K1386" s="15"/>
    </row>
    <row r="1387" s="18" customFormat="true" ht="21" hidden="false" customHeight="true" outlineLevel="0" collapsed="false">
      <c r="A1387" s="139" t="s">
        <v>3269</v>
      </c>
      <c r="B1387" s="139" t="s">
        <v>359</v>
      </c>
      <c r="C1387" s="146" t="s">
        <v>3270</v>
      </c>
      <c r="D1387" s="138" t="s">
        <v>2493</v>
      </c>
      <c r="E1387" s="55" t="n">
        <f aca="false">1-(G1387/F1387)</f>
        <v>0.313432835820896</v>
      </c>
      <c r="F1387" s="156" t="n">
        <v>67</v>
      </c>
      <c r="G1387" s="48" t="n">
        <v>46</v>
      </c>
      <c r="H1387" s="49"/>
      <c r="I1387" s="50" t="n">
        <f aca="false">G1387*H1387</f>
        <v>0</v>
      </c>
      <c r="J1387" s="51"/>
      <c r="K1387" s="15"/>
    </row>
    <row r="1388" s="18" customFormat="true" ht="30" hidden="false" customHeight="true" outlineLevel="0" collapsed="false">
      <c r="A1388" s="9"/>
      <c r="B1388" s="10"/>
      <c r="C1388" s="66"/>
      <c r="D1388" s="12"/>
      <c r="E1388" s="13"/>
      <c r="F1388" s="14"/>
      <c r="G1388" s="15"/>
      <c r="H1388" s="16"/>
      <c r="I1388" s="64" t="s">
        <v>3271</v>
      </c>
      <c r="J1388" s="15"/>
      <c r="K1388" s="15"/>
    </row>
    <row r="1389" s="18" customFormat="true" ht="24.75" hidden="false" customHeight="true" outlineLevel="0" collapsed="false">
      <c r="A1389" s="19"/>
      <c r="C1389" s="66"/>
      <c r="D1389" s="11"/>
      <c r="E1389" s="20"/>
      <c r="F1389" s="21" t="s">
        <v>1</v>
      </c>
      <c r="G1389" s="67" t="n">
        <f aca="false">G2</f>
        <v>0</v>
      </c>
      <c r="H1389" s="67"/>
      <c r="I1389" s="67"/>
      <c r="J1389" s="15"/>
      <c r="K1389" s="15"/>
    </row>
    <row r="1390" s="18" customFormat="true" ht="36.75" hidden="false" customHeight="true" outlineLevel="0" collapsed="false">
      <c r="A1390" s="9"/>
      <c r="C1390" s="66"/>
      <c r="D1390" s="11"/>
      <c r="E1390" s="20"/>
      <c r="F1390" s="14"/>
      <c r="G1390" s="15"/>
      <c r="H1390" s="23" t="s">
        <v>2</v>
      </c>
      <c r="I1390" s="16"/>
      <c r="J1390" s="15"/>
      <c r="K1390" s="15"/>
    </row>
    <row r="1391" s="18" customFormat="true" ht="40.5" hidden="false" customHeight="true" outlineLevel="0" collapsed="false">
      <c r="A1391" s="32" t="s">
        <v>9</v>
      </c>
      <c r="B1391" s="32" t="s">
        <v>10</v>
      </c>
      <c r="C1391" s="68"/>
      <c r="D1391" s="34"/>
      <c r="E1391" s="35" t="s">
        <v>11</v>
      </c>
      <c r="F1391" s="36" t="s">
        <v>12</v>
      </c>
      <c r="G1391" s="36" t="s">
        <v>13</v>
      </c>
      <c r="H1391" s="37" t="s">
        <v>14</v>
      </c>
      <c r="I1391" s="37" t="s">
        <v>15</v>
      </c>
      <c r="J1391" s="15"/>
      <c r="K1391" s="15"/>
    </row>
    <row r="1392" s="18" customFormat="true" ht="22.5" hidden="false" customHeight="true" outlineLevel="0" collapsed="false">
      <c r="A1392" s="39" t="s">
        <v>3148</v>
      </c>
      <c r="B1392" s="39"/>
      <c r="C1392" s="39"/>
      <c r="D1392" s="39"/>
      <c r="E1392" s="39"/>
      <c r="F1392" s="39"/>
      <c r="G1392" s="39"/>
      <c r="H1392" s="39"/>
      <c r="I1392" s="39"/>
      <c r="J1392" s="15"/>
      <c r="K1392" s="15"/>
    </row>
    <row r="1393" s="18" customFormat="true" ht="22.5" hidden="false" customHeight="true" outlineLevel="0" collapsed="false">
      <c r="A1393" s="69"/>
      <c r="B1393" s="69"/>
      <c r="C1393" s="69"/>
      <c r="D1393" s="69"/>
      <c r="E1393" s="69"/>
      <c r="F1393" s="69"/>
      <c r="G1393" s="69"/>
      <c r="H1393" s="69"/>
      <c r="I1393" s="69"/>
      <c r="J1393" s="15"/>
      <c r="K1393" s="15"/>
    </row>
    <row r="1394" s="18" customFormat="true" ht="21" hidden="false" customHeight="true" outlineLevel="0" collapsed="false">
      <c r="A1394" s="139" t="s">
        <v>3272</v>
      </c>
      <c r="B1394" s="139" t="s">
        <v>216</v>
      </c>
      <c r="C1394" s="146" t="s">
        <v>363</v>
      </c>
      <c r="D1394" s="138" t="s">
        <v>447</v>
      </c>
      <c r="E1394" s="55" t="n">
        <f aca="false">1-(G1394/F1394)</f>
        <v>0.366197183098592</v>
      </c>
      <c r="F1394" s="156" t="n">
        <v>71</v>
      </c>
      <c r="G1394" s="48" t="n">
        <v>45</v>
      </c>
      <c r="H1394" s="49"/>
      <c r="I1394" s="50" t="n">
        <f aca="false">G1394*H1394</f>
        <v>0</v>
      </c>
      <c r="J1394" s="51"/>
      <c r="K1394" s="15"/>
    </row>
    <row r="1395" s="18" customFormat="true" ht="21" hidden="false" customHeight="true" outlineLevel="0" collapsed="false">
      <c r="A1395" s="139" t="s">
        <v>3273</v>
      </c>
      <c r="B1395" s="139" t="s">
        <v>216</v>
      </c>
      <c r="C1395" s="146" t="s">
        <v>363</v>
      </c>
      <c r="D1395" s="138" t="s">
        <v>2493</v>
      </c>
      <c r="E1395" s="55" t="n">
        <f aca="false">1-(G1395/F1395)</f>
        <v>0.354838709677419</v>
      </c>
      <c r="F1395" s="156" t="n">
        <v>93</v>
      </c>
      <c r="G1395" s="48" t="n">
        <v>60</v>
      </c>
      <c r="H1395" s="49"/>
      <c r="I1395" s="50" t="n">
        <f aca="false">G1395*H1395</f>
        <v>0</v>
      </c>
      <c r="J1395" s="51"/>
      <c r="K1395" s="15"/>
    </row>
    <row r="1396" s="18" customFormat="true" ht="21" hidden="false" customHeight="true" outlineLevel="0" collapsed="false">
      <c r="A1396" s="139" t="s">
        <v>3274</v>
      </c>
      <c r="B1396" s="139" t="s">
        <v>216</v>
      </c>
      <c r="C1396" s="146" t="s">
        <v>363</v>
      </c>
      <c r="D1396" s="138" t="s">
        <v>3002</v>
      </c>
      <c r="E1396" s="55" t="n">
        <f aca="false">1-(G1396/F1396)</f>
        <v>0.354330708661417</v>
      </c>
      <c r="F1396" s="156" t="n">
        <v>127</v>
      </c>
      <c r="G1396" s="48" t="n">
        <v>82</v>
      </c>
      <c r="H1396" s="49"/>
      <c r="I1396" s="50" t="n">
        <f aca="false">G1396*H1396</f>
        <v>0</v>
      </c>
      <c r="J1396" s="51"/>
      <c r="K1396" s="15"/>
    </row>
    <row r="1397" s="18" customFormat="true" ht="21" hidden="false" customHeight="true" outlineLevel="0" collapsed="false">
      <c r="A1397" s="139" t="s">
        <v>3275</v>
      </c>
      <c r="B1397" s="139" t="s">
        <v>216</v>
      </c>
      <c r="C1397" s="140" t="s">
        <v>3276</v>
      </c>
      <c r="D1397" s="111" t="s">
        <v>2504</v>
      </c>
      <c r="E1397" s="55" t="n">
        <f aca="false">1-(G1397/F1397)</f>
        <v>0.346534653465346</v>
      </c>
      <c r="F1397" s="156" t="n">
        <v>101</v>
      </c>
      <c r="G1397" s="48" t="n">
        <v>66</v>
      </c>
      <c r="H1397" s="49"/>
      <c r="I1397" s="50" t="n">
        <f aca="false">G1397*H1397</f>
        <v>0</v>
      </c>
      <c r="J1397" s="51"/>
      <c r="K1397" s="15"/>
    </row>
    <row r="1398" s="18" customFormat="true" ht="21" hidden="false" customHeight="true" outlineLevel="0" collapsed="false">
      <c r="A1398" s="139" t="s">
        <v>3277</v>
      </c>
      <c r="B1398" s="139" t="s">
        <v>216</v>
      </c>
      <c r="C1398" s="146" t="s">
        <v>366</v>
      </c>
      <c r="D1398" s="138" t="s">
        <v>447</v>
      </c>
      <c r="E1398" s="55" t="n">
        <f aca="false">1-(G1398/F1398)</f>
        <v>0.366197183098591</v>
      </c>
      <c r="F1398" s="156" t="n">
        <v>71</v>
      </c>
      <c r="G1398" s="48" t="n">
        <v>45</v>
      </c>
      <c r="H1398" s="49"/>
      <c r="I1398" s="50" t="n">
        <f aca="false">G1398*H1398</f>
        <v>0</v>
      </c>
      <c r="J1398" s="51"/>
      <c r="K1398" s="15"/>
    </row>
    <row r="1399" s="18" customFormat="true" ht="21" hidden="false" customHeight="true" outlineLevel="0" collapsed="false">
      <c r="A1399" s="139" t="s">
        <v>3278</v>
      </c>
      <c r="B1399" s="139" t="s">
        <v>216</v>
      </c>
      <c r="C1399" s="140" t="s">
        <v>366</v>
      </c>
      <c r="D1399" s="111" t="s">
        <v>2493</v>
      </c>
      <c r="E1399" s="55" t="n">
        <f aca="false">1-(G1399/F1399)</f>
        <v>0.354838709677419</v>
      </c>
      <c r="F1399" s="156" t="n">
        <v>93</v>
      </c>
      <c r="G1399" s="48" t="n">
        <v>60</v>
      </c>
      <c r="H1399" s="49"/>
      <c r="I1399" s="50" t="n">
        <f aca="false">G1399*H1399</f>
        <v>0</v>
      </c>
      <c r="J1399" s="51"/>
      <c r="K1399" s="15"/>
    </row>
    <row r="1400" s="18" customFormat="true" ht="21" hidden="false" customHeight="true" outlineLevel="0" collapsed="false">
      <c r="A1400" s="139" t="s">
        <v>3279</v>
      </c>
      <c r="B1400" s="139" t="s">
        <v>216</v>
      </c>
      <c r="C1400" s="146" t="s">
        <v>3280</v>
      </c>
      <c r="D1400" s="138" t="s">
        <v>447</v>
      </c>
      <c r="E1400" s="55" t="n">
        <f aca="false">1-(G1400/F1400)</f>
        <v>0.305555555555556</v>
      </c>
      <c r="F1400" s="156" t="n">
        <v>72</v>
      </c>
      <c r="G1400" s="48" t="n">
        <v>50</v>
      </c>
      <c r="H1400" s="49"/>
      <c r="I1400" s="50" t="n">
        <f aca="false">G1400*H1400</f>
        <v>0</v>
      </c>
      <c r="J1400" s="51"/>
      <c r="K1400" s="15"/>
    </row>
    <row r="1401" s="18" customFormat="true" ht="21" hidden="false" customHeight="true" outlineLevel="0" collapsed="false">
      <c r="A1401" s="139" t="s">
        <v>3281</v>
      </c>
      <c r="B1401" s="139" t="s">
        <v>216</v>
      </c>
      <c r="C1401" s="146" t="s">
        <v>3280</v>
      </c>
      <c r="D1401" s="138" t="s">
        <v>3282</v>
      </c>
      <c r="E1401" s="55" t="n">
        <f aca="false">1-(G1401/F1401)</f>
        <v>0.298969072164948</v>
      </c>
      <c r="F1401" s="156" t="n">
        <v>97</v>
      </c>
      <c r="G1401" s="48" t="n">
        <v>68</v>
      </c>
      <c r="H1401" s="49"/>
      <c r="I1401" s="50" t="n">
        <f aca="false">G1401*H1401</f>
        <v>0</v>
      </c>
      <c r="J1401" s="51"/>
      <c r="K1401" s="15"/>
    </row>
    <row r="1402" s="18" customFormat="true" ht="21" hidden="false" customHeight="true" outlineLevel="0" collapsed="false">
      <c r="A1402" s="139" t="s">
        <v>3283</v>
      </c>
      <c r="B1402" s="139" t="s">
        <v>216</v>
      </c>
      <c r="C1402" s="146" t="s">
        <v>3280</v>
      </c>
      <c r="D1402" s="138" t="s">
        <v>3284</v>
      </c>
      <c r="E1402" s="55" t="n">
        <f aca="false">1-(G1402/F1402)</f>
        <v>0.298245614035088</v>
      </c>
      <c r="F1402" s="156" t="n">
        <v>114</v>
      </c>
      <c r="G1402" s="48" t="n">
        <v>80</v>
      </c>
      <c r="H1402" s="49"/>
      <c r="I1402" s="50" t="n">
        <f aca="false">G1402*H1402</f>
        <v>0</v>
      </c>
      <c r="J1402" s="51"/>
      <c r="K1402" s="15"/>
    </row>
    <row r="1403" s="18" customFormat="true" ht="21" hidden="false" customHeight="true" outlineLevel="0" collapsed="false">
      <c r="A1403" s="139" t="s">
        <v>3285</v>
      </c>
      <c r="B1403" s="139" t="s">
        <v>216</v>
      </c>
      <c r="C1403" s="146" t="s">
        <v>3280</v>
      </c>
      <c r="D1403" s="138" t="s">
        <v>3286</v>
      </c>
      <c r="E1403" s="55" t="n">
        <f aca="false">1-(G1403/F1403)</f>
        <v>0.294117647058823</v>
      </c>
      <c r="F1403" s="156" t="n">
        <v>119</v>
      </c>
      <c r="G1403" s="48" t="n">
        <v>84</v>
      </c>
      <c r="H1403" s="49"/>
      <c r="I1403" s="50" t="n">
        <f aca="false">G1403*H1403</f>
        <v>0</v>
      </c>
      <c r="J1403" s="51"/>
      <c r="K1403" s="15"/>
    </row>
    <row r="1404" s="18" customFormat="true" ht="21" hidden="false" customHeight="true" outlineLevel="0" collapsed="false">
      <c r="A1404" s="139" t="s">
        <v>3287</v>
      </c>
      <c r="B1404" s="139" t="s">
        <v>216</v>
      </c>
      <c r="C1404" s="146" t="s">
        <v>3288</v>
      </c>
      <c r="D1404" s="138" t="s">
        <v>447</v>
      </c>
      <c r="E1404" s="55" t="n">
        <f aca="false">1-(G1404/F1404)</f>
        <v>0.376811594202899</v>
      </c>
      <c r="F1404" s="156" t="n">
        <v>69</v>
      </c>
      <c r="G1404" s="48" t="n">
        <v>43</v>
      </c>
      <c r="H1404" s="49"/>
      <c r="I1404" s="50" t="n">
        <f aca="false">G1404*H1404</f>
        <v>0</v>
      </c>
      <c r="J1404" s="51"/>
      <c r="K1404" s="15"/>
    </row>
    <row r="1405" s="18" customFormat="true" ht="21" hidden="false" customHeight="true" outlineLevel="0" collapsed="false">
      <c r="A1405" s="139" t="s">
        <v>3289</v>
      </c>
      <c r="B1405" s="139" t="s">
        <v>216</v>
      </c>
      <c r="C1405" s="146" t="s">
        <v>3288</v>
      </c>
      <c r="D1405" s="138" t="s">
        <v>2493</v>
      </c>
      <c r="E1405" s="55" t="n">
        <f aca="false">1-(G1405/F1405)</f>
        <v>0.347826086956522</v>
      </c>
      <c r="F1405" s="156" t="n">
        <v>92</v>
      </c>
      <c r="G1405" s="48" t="n">
        <v>60</v>
      </c>
      <c r="H1405" s="49"/>
      <c r="I1405" s="50" t="n">
        <f aca="false">G1405*H1405</f>
        <v>0</v>
      </c>
      <c r="J1405" s="51"/>
      <c r="K1405" s="15"/>
    </row>
    <row r="1406" s="18" customFormat="true" ht="21" hidden="false" customHeight="true" outlineLevel="0" collapsed="false">
      <c r="A1406" s="139" t="s">
        <v>3290</v>
      </c>
      <c r="B1406" s="139" t="s">
        <v>225</v>
      </c>
      <c r="C1406" s="146" t="s">
        <v>3291</v>
      </c>
      <c r="D1406" s="138" t="s">
        <v>3002</v>
      </c>
      <c r="E1406" s="46" t="n">
        <f aca="false">1-(G1406/F1406)</f>
        <v>0.606060606060606</v>
      </c>
      <c r="F1406" s="156" t="n">
        <v>33</v>
      </c>
      <c r="G1406" s="48" t="n">
        <v>13</v>
      </c>
      <c r="H1406" s="49"/>
      <c r="I1406" s="50" t="n">
        <f aca="false">G1406*H1406</f>
        <v>0</v>
      </c>
      <c r="J1406" s="51"/>
      <c r="K1406" s="15"/>
    </row>
    <row r="1407" s="18" customFormat="true" ht="21" hidden="false" customHeight="true" outlineLevel="0" collapsed="false">
      <c r="A1407" s="139" t="s">
        <v>3292</v>
      </c>
      <c r="B1407" s="139" t="s">
        <v>263</v>
      </c>
      <c r="C1407" s="146" t="s">
        <v>3293</v>
      </c>
      <c r="D1407" s="138" t="s">
        <v>2493</v>
      </c>
      <c r="E1407" s="46" t="n">
        <f aca="false">1-(G1407/F1407)</f>
        <v>0.552631578947368</v>
      </c>
      <c r="F1407" s="156" t="n">
        <v>76</v>
      </c>
      <c r="G1407" s="48" t="n">
        <v>34</v>
      </c>
      <c r="H1407" s="49"/>
      <c r="I1407" s="50" t="n">
        <f aca="false">G1407*H1407</f>
        <v>0</v>
      </c>
      <c r="J1407" s="51"/>
      <c r="K1407" s="15"/>
    </row>
    <row r="1408" s="18" customFormat="true" ht="21" hidden="false" customHeight="true" outlineLevel="0" collapsed="false">
      <c r="A1408" s="139" t="s">
        <v>3294</v>
      </c>
      <c r="B1408" s="139" t="s">
        <v>233</v>
      </c>
      <c r="C1408" s="146" t="s">
        <v>3295</v>
      </c>
      <c r="D1408" s="138" t="s">
        <v>2493</v>
      </c>
      <c r="E1408" s="53" t="n">
        <f aca="false">1-(G1408/F1408)</f>
        <v>0.423913043478261</v>
      </c>
      <c r="F1408" s="156" t="n">
        <v>92</v>
      </c>
      <c r="G1408" s="48" t="n">
        <v>53</v>
      </c>
      <c r="H1408" s="49"/>
      <c r="I1408" s="50" t="n">
        <f aca="false">G1408*H1408</f>
        <v>0</v>
      </c>
      <c r="J1408" s="51"/>
      <c r="K1408" s="15"/>
    </row>
    <row r="1409" s="18" customFormat="true" ht="21" hidden="false" customHeight="true" outlineLevel="0" collapsed="false">
      <c r="A1409" s="139" t="s">
        <v>3296</v>
      </c>
      <c r="B1409" s="139" t="s">
        <v>3297</v>
      </c>
      <c r="C1409" s="146" t="s">
        <v>3298</v>
      </c>
      <c r="D1409" s="138" t="s">
        <v>2493</v>
      </c>
      <c r="E1409" s="46" t="n">
        <f aca="false">1-(G1409/F1409)</f>
        <v>0.577464788732394</v>
      </c>
      <c r="F1409" s="156" t="n">
        <v>71</v>
      </c>
      <c r="G1409" s="48" t="n">
        <v>30</v>
      </c>
      <c r="H1409" s="49"/>
      <c r="I1409" s="50" t="n">
        <f aca="false">G1409*H1409</f>
        <v>0</v>
      </c>
      <c r="J1409" s="51"/>
      <c r="K1409" s="15"/>
    </row>
    <row r="1410" s="18" customFormat="true" ht="21" hidden="false" customHeight="true" outlineLevel="0" collapsed="false">
      <c r="A1410" s="139" t="s">
        <v>3299</v>
      </c>
      <c r="B1410" s="139" t="s">
        <v>3297</v>
      </c>
      <c r="C1410" s="146" t="s">
        <v>3300</v>
      </c>
      <c r="D1410" s="138" t="s">
        <v>2493</v>
      </c>
      <c r="E1410" s="46" t="n">
        <f aca="false">1-(G1410/F1410)</f>
        <v>0.592105263157895</v>
      </c>
      <c r="F1410" s="156" t="n">
        <v>76</v>
      </c>
      <c r="G1410" s="48" t="n">
        <v>31</v>
      </c>
      <c r="H1410" s="49"/>
      <c r="I1410" s="50" t="n">
        <f aca="false">G1410*H1410</f>
        <v>0</v>
      </c>
      <c r="J1410" s="51"/>
      <c r="K1410" s="15"/>
    </row>
    <row r="1411" s="18" customFormat="true" ht="21" hidden="false" customHeight="true" outlineLevel="0" collapsed="false">
      <c r="A1411" s="139" t="s">
        <v>3301</v>
      </c>
      <c r="B1411" s="139" t="s">
        <v>249</v>
      </c>
      <c r="C1411" s="146" t="s">
        <v>3302</v>
      </c>
      <c r="D1411" s="138" t="s">
        <v>447</v>
      </c>
      <c r="E1411" s="55" t="n">
        <f aca="false">1-(G1411/F1411)</f>
        <v>0.276923076923077</v>
      </c>
      <c r="F1411" s="156" t="n">
        <v>65</v>
      </c>
      <c r="G1411" s="48" t="n">
        <v>47</v>
      </c>
      <c r="H1411" s="49"/>
      <c r="I1411" s="50" t="n">
        <f aca="false">G1411*H1411</f>
        <v>0</v>
      </c>
      <c r="J1411" s="51"/>
      <c r="K1411" s="15"/>
    </row>
    <row r="1412" s="18" customFormat="true" ht="21" hidden="false" customHeight="true" outlineLevel="0" collapsed="false">
      <c r="A1412" s="139" t="s">
        <v>3303</v>
      </c>
      <c r="B1412" s="139" t="s">
        <v>252</v>
      </c>
      <c r="C1412" s="146" t="s">
        <v>3304</v>
      </c>
      <c r="D1412" s="138" t="s">
        <v>2493</v>
      </c>
      <c r="E1412" s="55" t="n">
        <f aca="false">1-(G1412/F1412)</f>
        <v>0.349514563106796</v>
      </c>
      <c r="F1412" s="156" t="n">
        <v>103</v>
      </c>
      <c r="G1412" s="48" t="n">
        <v>67</v>
      </c>
      <c r="H1412" s="49"/>
      <c r="I1412" s="50" t="n">
        <f aca="false">G1412*H1412</f>
        <v>0</v>
      </c>
      <c r="J1412" s="51"/>
      <c r="K1412" s="15"/>
    </row>
    <row r="1413" s="18" customFormat="true" ht="21" hidden="false" customHeight="true" outlineLevel="0" collapsed="false">
      <c r="A1413" s="139" t="s">
        <v>3305</v>
      </c>
      <c r="B1413" s="139" t="s">
        <v>252</v>
      </c>
      <c r="C1413" s="146" t="s">
        <v>3306</v>
      </c>
      <c r="D1413" s="138" t="s">
        <v>2592</v>
      </c>
      <c r="E1413" s="55" t="n">
        <f aca="false">1-(G1413/F1413)</f>
        <v>0.354330708661417</v>
      </c>
      <c r="F1413" s="156" t="n">
        <v>127</v>
      </c>
      <c r="G1413" s="48" t="n">
        <v>82</v>
      </c>
      <c r="H1413" s="49"/>
      <c r="I1413" s="50" t="n">
        <f aca="false">G1413*H1413</f>
        <v>0</v>
      </c>
      <c r="J1413" s="51"/>
      <c r="K1413" s="15"/>
    </row>
    <row r="1414" s="18" customFormat="true" ht="21" hidden="false" customHeight="true" outlineLevel="0" collapsed="false">
      <c r="A1414" s="139" t="s">
        <v>3307</v>
      </c>
      <c r="B1414" s="139" t="s">
        <v>252</v>
      </c>
      <c r="C1414" s="146" t="s">
        <v>3308</v>
      </c>
      <c r="D1414" s="138" t="s">
        <v>3309</v>
      </c>
      <c r="E1414" s="55" t="n">
        <f aca="false">1-(G1414/F1414)</f>
        <v>0.310810810810811</v>
      </c>
      <c r="F1414" s="156" t="n">
        <v>74</v>
      </c>
      <c r="G1414" s="48" t="n">
        <v>51</v>
      </c>
      <c r="H1414" s="49"/>
      <c r="I1414" s="50" t="n">
        <f aca="false">G1414*H1414</f>
        <v>0</v>
      </c>
      <c r="J1414" s="51"/>
      <c r="K1414" s="15"/>
    </row>
    <row r="1415" s="18" customFormat="true" ht="21" hidden="false" customHeight="true" outlineLevel="0" collapsed="false">
      <c r="A1415" s="139" t="s">
        <v>3310</v>
      </c>
      <c r="B1415" s="139" t="s">
        <v>252</v>
      </c>
      <c r="C1415" s="146" t="s">
        <v>3311</v>
      </c>
      <c r="D1415" s="138" t="s">
        <v>2493</v>
      </c>
      <c r="E1415" s="55" t="n">
        <f aca="false">1-(G1415/F1415)</f>
        <v>0.330097087378641</v>
      </c>
      <c r="F1415" s="156" t="n">
        <v>103</v>
      </c>
      <c r="G1415" s="48" t="n">
        <v>69</v>
      </c>
      <c r="H1415" s="49"/>
      <c r="I1415" s="50" t="n">
        <f aca="false">G1415*H1415</f>
        <v>0</v>
      </c>
      <c r="J1415" s="51"/>
      <c r="K1415" s="15"/>
    </row>
    <row r="1416" s="18" customFormat="true" ht="21" hidden="false" customHeight="true" outlineLevel="0" collapsed="false">
      <c r="A1416" s="139" t="s">
        <v>3312</v>
      </c>
      <c r="B1416" s="139" t="s">
        <v>252</v>
      </c>
      <c r="C1416" s="140" t="s">
        <v>3313</v>
      </c>
      <c r="D1416" s="111" t="s">
        <v>2493</v>
      </c>
      <c r="E1416" s="55" t="n">
        <f aca="false">1-(G1416/F1416)</f>
        <v>0.339805825242718</v>
      </c>
      <c r="F1416" s="156" t="n">
        <v>103</v>
      </c>
      <c r="G1416" s="48" t="n">
        <v>68</v>
      </c>
      <c r="H1416" s="49"/>
      <c r="I1416" s="50" t="n">
        <f aca="false">G1416*H1416</f>
        <v>0</v>
      </c>
      <c r="J1416" s="51"/>
      <c r="K1416" s="15"/>
    </row>
    <row r="1417" s="199" customFormat="true" ht="21" hidden="false" customHeight="true" outlineLevel="0" collapsed="false">
      <c r="A1417" s="139" t="s">
        <v>3314</v>
      </c>
      <c r="B1417" s="139" t="s">
        <v>259</v>
      </c>
      <c r="C1417" s="146" t="s">
        <v>3315</v>
      </c>
      <c r="D1417" s="138" t="s">
        <v>447</v>
      </c>
      <c r="E1417" s="55" t="n">
        <f aca="false">1-(G1417/F1417)</f>
        <v>0.333333333333333</v>
      </c>
      <c r="F1417" s="156" t="n">
        <v>57</v>
      </c>
      <c r="G1417" s="48" t="n">
        <v>38</v>
      </c>
      <c r="H1417" s="49"/>
      <c r="I1417" s="50" t="n">
        <f aca="false">G1417*H1417</f>
        <v>0</v>
      </c>
      <c r="J1417" s="15"/>
      <c r="K1417" s="15"/>
    </row>
    <row r="1418" customFormat="false" ht="45" hidden="false" customHeight="true" outlineLevel="0" collapsed="false">
      <c r="A1418" s="200"/>
      <c r="B1418" s="200"/>
      <c r="C1418" s="201"/>
      <c r="D1418" s="201"/>
      <c r="E1418" s="200"/>
      <c r="F1418" s="200"/>
      <c r="G1418" s="200"/>
      <c r="H1418" s="200"/>
      <c r="I1418" s="200"/>
      <c r="J1418" s="15"/>
      <c r="K1418" s="15"/>
    </row>
    <row r="1419" customFormat="false" ht="76.5" hidden="false" customHeight="true" outlineLevel="0" collapsed="false">
      <c r="A1419" s="9"/>
      <c r="B1419" s="202"/>
      <c r="C1419" s="203"/>
      <c r="D1419" s="204"/>
      <c r="E1419" s="205"/>
      <c r="F1419" s="206" t="s">
        <v>3316</v>
      </c>
      <c r="G1419" s="207" t="n">
        <f aca="false">SUM(I13:I64,I71:I90,I93:I100,I104:I132,I139:I144,I148:I177,I181:I190,I197:I240,I247:I260,I264:I270,I272:I285,I287:I302,I309:I316,I318:I335,I337:I342,I344:I367,I374:I377,I379:I395,I397:I411,I413:I418,I420:I433,I440:I460,I462:I480,I482:I493,I501:I523,I525:I542,I544:I551,I558:I591,I593:I604,I606:I613,I620:I628,I630:I672,I679:I706,I708:I723,I725:I731,I738:I755,I757:I761,I763:I771,I773:I782,I789:I797,I799:I806,I808:I826,I828:I833,I837:I839,I841:I844,I851:I860,I862:I883,I885:I888,I890:I906,I913:I927,I931:I937,I939:I949,I951:I959,I967:I1033,I1040:I1106,I1113:I1178,I1185:I1217,I1220:I1240,I1252:I1272,I1276:I1325,I1326:I1396,I1397:I1417)</f>
        <v>0</v>
      </c>
      <c r="H1419" s="207"/>
      <c r="I1419" s="207"/>
      <c r="J1419" s="15"/>
      <c r="K1419" s="15"/>
    </row>
    <row r="1420" customFormat="false" ht="53.25" hidden="false" customHeight="true" outlineLevel="0" collapsed="false">
      <c r="A1420" s="9"/>
      <c r="B1420" s="18"/>
      <c r="C1420" s="11"/>
      <c r="D1420" s="11"/>
      <c r="E1420" s="21" t="s">
        <v>3317</v>
      </c>
      <c r="F1420" s="208" t="s">
        <v>3318</v>
      </c>
      <c r="G1420" s="208"/>
      <c r="H1420" s="208"/>
      <c r="I1420" s="208"/>
      <c r="J1420" s="15"/>
      <c r="K1420" s="15"/>
    </row>
    <row r="1421" customFormat="false" ht="53.25" hidden="false" customHeight="true" outlineLevel="0" collapsed="false">
      <c r="A1421" s="9"/>
      <c r="B1421" s="18"/>
      <c r="C1421" s="11"/>
      <c r="D1421" s="11"/>
      <c r="E1421" s="21"/>
      <c r="F1421" s="208"/>
      <c r="G1421" s="208"/>
      <c r="H1421" s="208"/>
      <c r="I1421" s="208"/>
      <c r="J1421" s="15"/>
      <c r="K1421" s="15"/>
    </row>
    <row r="1422" customFormat="false" ht="114.75" hidden="false" customHeight="true" outlineLevel="0" collapsed="false">
      <c r="A1422" s="9"/>
      <c r="B1422" s="18"/>
      <c r="C1422" s="11"/>
      <c r="D1422" s="11"/>
      <c r="E1422" s="205"/>
      <c r="F1422" s="21"/>
      <c r="G1422" s="209"/>
      <c r="H1422" s="209"/>
      <c r="I1422" s="209"/>
      <c r="J1422" s="15"/>
      <c r="K1422" s="15"/>
    </row>
    <row r="1423" customFormat="false" ht="20.25" hidden="false" customHeight="false" outlineLevel="0" collapsed="false">
      <c r="A1423" s="210" t="s">
        <v>3319</v>
      </c>
      <c r="B1423" s="210"/>
      <c r="C1423" s="210"/>
      <c r="D1423" s="210"/>
      <c r="E1423" s="210"/>
      <c r="F1423" s="210"/>
      <c r="G1423" s="210"/>
      <c r="H1423" s="210"/>
      <c r="I1423" s="210"/>
      <c r="J1423" s="15"/>
      <c r="K1423" s="15"/>
    </row>
    <row r="1424" customFormat="false" ht="52.5" hidden="false" customHeight="false" outlineLevel="0" collapsed="false">
      <c r="A1424" s="211"/>
      <c r="B1424" s="10"/>
      <c r="C1424" s="11"/>
      <c r="D1424" s="12"/>
      <c r="E1424" s="13"/>
      <c r="F1424" s="139"/>
      <c r="G1424" s="9"/>
      <c r="H1424" s="16"/>
      <c r="I1424" s="16"/>
      <c r="J1424" s="15"/>
      <c r="K1424" s="15"/>
    </row>
    <row r="1425" customFormat="false" ht="42" hidden="false" customHeight="false" outlineLevel="0" collapsed="false">
      <c r="A1425" s="9"/>
      <c r="B1425" s="18"/>
      <c r="C1425" s="11"/>
      <c r="D1425" s="11"/>
      <c r="E1425" s="13"/>
      <c r="F1425" s="139"/>
      <c r="G1425" s="9"/>
      <c r="H1425" s="16"/>
      <c r="I1425" s="16"/>
      <c r="J1425" s="15"/>
      <c r="K1425" s="15"/>
    </row>
    <row r="1426" customFormat="false" ht="52.5" hidden="false" customHeight="false" outlineLevel="0" collapsed="false">
      <c r="J1426" s="15"/>
      <c r="K1426" s="15"/>
    </row>
    <row r="1427" customFormat="false" ht="52.5" hidden="false" customHeight="false" outlineLevel="0" collapsed="false">
      <c r="J1427" s="15"/>
      <c r="K1427" s="15"/>
    </row>
    <row r="1428" customFormat="false" ht="52.5" hidden="false" customHeight="false" outlineLevel="0" collapsed="false">
      <c r="J1428" s="15"/>
      <c r="K1428" s="15"/>
    </row>
    <row r="1429" customFormat="false" ht="52.5" hidden="false" customHeight="false" outlineLevel="0" collapsed="false">
      <c r="J1429" s="15"/>
    </row>
    <row r="1430" customFormat="false" ht="52.5" hidden="false" customHeight="false" outlineLevel="0" collapsed="false">
      <c r="J1430" s="15"/>
    </row>
  </sheetData>
  <mergeCells count="101">
    <mergeCell ref="G2:I2"/>
    <mergeCell ref="A4:I4"/>
    <mergeCell ref="A5:I5"/>
    <mergeCell ref="A6:I6"/>
    <mergeCell ref="A7:I7"/>
    <mergeCell ref="A8:I8"/>
    <mergeCell ref="A9:I9"/>
    <mergeCell ref="A11:I11"/>
    <mergeCell ref="G66:I66"/>
    <mergeCell ref="A69:I69"/>
    <mergeCell ref="A92:I92"/>
    <mergeCell ref="A102:I102"/>
    <mergeCell ref="G134:I134"/>
    <mergeCell ref="A137:I137"/>
    <mergeCell ref="A146:I146"/>
    <mergeCell ref="A179:I179"/>
    <mergeCell ref="G192:I192"/>
    <mergeCell ref="A195:I195"/>
    <mergeCell ref="G242:I242"/>
    <mergeCell ref="A245:I245"/>
    <mergeCell ref="A262:I262"/>
    <mergeCell ref="A263:C263"/>
    <mergeCell ref="A271:C271"/>
    <mergeCell ref="A286:C286"/>
    <mergeCell ref="G304:I304"/>
    <mergeCell ref="A307:I307"/>
    <mergeCell ref="A308:C308"/>
    <mergeCell ref="A317:C317"/>
    <mergeCell ref="A336:C336"/>
    <mergeCell ref="A343:C343"/>
    <mergeCell ref="G369:I369"/>
    <mergeCell ref="A372:I372"/>
    <mergeCell ref="A373:C373"/>
    <mergeCell ref="A378:C378"/>
    <mergeCell ref="A396:C396"/>
    <mergeCell ref="A412:C412"/>
    <mergeCell ref="A419:C419"/>
    <mergeCell ref="G435:I435"/>
    <mergeCell ref="A438:I438"/>
    <mergeCell ref="A481:B481"/>
    <mergeCell ref="G496:I496"/>
    <mergeCell ref="A499:I499"/>
    <mergeCell ref="A500:B500"/>
    <mergeCell ref="A543:B543"/>
    <mergeCell ref="G553:I553"/>
    <mergeCell ref="A556:I556"/>
    <mergeCell ref="A557:B557"/>
    <mergeCell ref="A592:B592"/>
    <mergeCell ref="G615:I615"/>
    <mergeCell ref="A618:I618"/>
    <mergeCell ref="A629:B629"/>
    <mergeCell ref="G674:I674"/>
    <mergeCell ref="A677:I677"/>
    <mergeCell ref="A678:B678"/>
    <mergeCell ref="A707:B707"/>
    <mergeCell ref="G733:I733"/>
    <mergeCell ref="A736:I736"/>
    <mergeCell ref="A756:B756"/>
    <mergeCell ref="A772:I772"/>
    <mergeCell ref="G784:I784"/>
    <mergeCell ref="A787:I787"/>
    <mergeCell ref="A788:B788"/>
    <mergeCell ref="A798:B798"/>
    <mergeCell ref="A807:B807"/>
    <mergeCell ref="A827:B827"/>
    <mergeCell ref="A835:I835"/>
    <mergeCell ref="A836:B836"/>
    <mergeCell ref="A840:B840"/>
    <mergeCell ref="G846:I846"/>
    <mergeCell ref="A849:I849"/>
    <mergeCell ref="A850:B850"/>
    <mergeCell ref="A861:B861"/>
    <mergeCell ref="A884:C884"/>
    <mergeCell ref="A889:C889"/>
    <mergeCell ref="G908:I908"/>
    <mergeCell ref="A911:I911"/>
    <mergeCell ref="A912:C912"/>
    <mergeCell ref="A929:I929"/>
    <mergeCell ref="A930:B930"/>
    <mergeCell ref="A938:B938"/>
    <mergeCell ref="A950:B950"/>
    <mergeCell ref="A960:I960"/>
    <mergeCell ref="G962:I962"/>
    <mergeCell ref="A965:I965"/>
    <mergeCell ref="G1035:I1035"/>
    <mergeCell ref="A1038:I1038"/>
    <mergeCell ref="G1108:I1108"/>
    <mergeCell ref="A1111:I1111"/>
    <mergeCell ref="G1180:I1180"/>
    <mergeCell ref="A1183:I1183"/>
    <mergeCell ref="A1219:I1219"/>
    <mergeCell ref="G1247:I1247"/>
    <mergeCell ref="A1250:I1250"/>
    <mergeCell ref="A1274:I1274"/>
    <mergeCell ref="G1318:I1318"/>
    <mergeCell ref="A1321:I1321"/>
    <mergeCell ref="G1389:I1389"/>
    <mergeCell ref="A1392:I1392"/>
    <mergeCell ref="G1419:I1419"/>
    <mergeCell ref="F1420:I1420"/>
    <mergeCell ref="A1423:I14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B12F5BD40C1949A171086E612CA9EB" ma:contentTypeVersion="11" ma:contentTypeDescription="Crée un document." ma:contentTypeScope="" ma:versionID="7628ace61f78a149abceae2d970aefcf">
  <xsd:schema xmlns:xsd="http://www.w3.org/2001/XMLSchema" xmlns:xs="http://www.w3.org/2001/XMLSchema" xmlns:p="http://schemas.microsoft.com/office/2006/metadata/properties" xmlns:ns2="e8019de4-124b-4659-935a-4e7b531aaea8" xmlns:ns3="c3785da3-bbf2-457d-9d9e-1bb36b0383d3" targetNamespace="http://schemas.microsoft.com/office/2006/metadata/properties" ma:root="true" ma:fieldsID="6989055c1071857b4d5d5963a8efa9fe" ns2:_="" ns3:_="">
    <xsd:import namespace="e8019de4-124b-4659-935a-4e7b531aaea8"/>
    <xsd:import namespace="c3785da3-bbf2-457d-9d9e-1bb36b0383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019de4-124b-4659-935a-4e7b531aa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5da3-bbf2-457d-9d9e-1bb36b0383d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3112F4-7739-44A4-B82F-817403AE9F69}">
  <ds:schemaRefs>
    <ds:schemaRef ds:uri="97c6ea21-e6d9-4f28-96f9-eb21eef6d902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fcae655-f219-4346-8eb7-28681638703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966811E-12DF-4ADC-8AD6-7AA89260D9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B6321C-962C-4783-8EB0-1763E01F7FE0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LibreOffice/6.1.6.3.M14$Windows_X86_64 LibreOffice_project/41ee200cf4757de946a4b979e90b833b328d1531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2022-03-30T15:12:12Z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0x01010095B12F5BD40C1949A171086E612CA9EB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